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19320" windowHeight="10005"/>
  </bookViews>
  <sheets>
    <sheet name="Blad1" sheetId="1" r:id="rId1"/>
    <sheet name="Blad2" sheetId="2" r:id="rId2"/>
    <sheet name="Blad3" sheetId="3" r:id="rId3"/>
  </sheets>
  <externalReferences>
    <externalReference r:id="rId4"/>
    <externalReference r:id="rId5"/>
  </externalReferences>
  <calcPr calcId="125725"/>
</workbook>
</file>

<file path=xl/calcChain.xml><?xml version="1.0" encoding="utf-8"?>
<calcChain xmlns="http://schemas.openxmlformats.org/spreadsheetml/2006/main">
  <c r="U23" i="1"/>
  <c r="T23"/>
  <c r="S23"/>
  <c r="R23"/>
  <c r="Q23"/>
  <c r="P23"/>
  <c r="O23"/>
  <c r="N23"/>
  <c r="M23"/>
  <c r="L23"/>
  <c r="K23"/>
  <c r="J23"/>
  <c r="I23"/>
  <c r="H23"/>
  <c r="G23"/>
  <c r="F23"/>
  <c r="E23"/>
  <c r="D23"/>
  <c r="C23"/>
  <c r="V23" s="1"/>
  <c r="B23"/>
  <c r="U22"/>
  <c r="T22"/>
  <c r="S22"/>
  <c r="R22"/>
  <c r="Q22"/>
  <c r="P22"/>
  <c r="O22"/>
  <c r="N22"/>
  <c r="M22"/>
  <c r="L22"/>
  <c r="K22"/>
  <c r="J22"/>
  <c r="I22"/>
  <c r="H22"/>
  <c r="G22"/>
  <c r="F22"/>
  <c r="V22" s="1"/>
  <c r="E22"/>
  <c r="D22"/>
  <c r="C22"/>
  <c r="B22"/>
  <c r="U21"/>
  <c r="T21"/>
  <c r="S21"/>
  <c r="R21"/>
  <c r="Q21"/>
  <c r="P21"/>
  <c r="O21"/>
  <c r="N21"/>
  <c r="M21"/>
  <c r="L21"/>
  <c r="K21"/>
  <c r="J21"/>
  <c r="I21"/>
  <c r="H21"/>
  <c r="G21"/>
  <c r="F21"/>
  <c r="E21"/>
  <c r="D21"/>
  <c r="C21"/>
  <c r="V21" s="1"/>
  <c r="B21"/>
  <c r="U20"/>
  <c r="T20"/>
  <c r="S20"/>
  <c r="R20"/>
  <c r="Q20"/>
  <c r="P20"/>
  <c r="O20"/>
  <c r="N20"/>
  <c r="M20"/>
  <c r="L20"/>
  <c r="K20"/>
  <c r="J20"/>
  <c r="I20"/>
  <c r="H20"/>
  <c r="G20"/>
  <c r="F20"/>
  <c r="V20" s="1"/>
  <c r="E20"/>
  <c r="D20"/>
  <c r="C20"/>
  <c r="B20"/>
  <c r="U19"/>
  <c r="T19"/>
  <c r="S19"/>
  <c r="R19"/>
  <c r="Q19"/>
  <c r="P19"/>
  <c r="O19"/>
  <c r="N19"/>
  <c r="M19"/>
  <c r="L19"/>
  <c r="K19"/>
  <c r="J19"/>
  <c r="I19"/>
  <c r="H19"/>
  <c r="G19"/>
  <c r="F19"/>
  <c r="E19"/>
  <c r="D19"/>
  <c r="C19"/>
  <c r="V19" s="1"/>
  <c r="B19"/>
  <c r="U18"/>
  <c r="T18"/>
  <c r="S18"/>
  <c r="R18"/>
  <c r="Q18"/>
  <c r="P18"/>
  <c r="O18"/>
  <c r="N18"/>
  <c r="M18"/>
  <c r="L18"/>
  <c r="K18"/>
  <c r="J18"/>
  <c r="I18"/>
  <c r="H18"/>
  <c r="G18"/>
  <c r="F18"/>
  <c r="V18" s="1"/>
  <c r="E18"/>
  <c r="D18"/>
  <c r="C18"/>
  <c r="B18"/>
  <c r="U17"/>
  <c r="T17"/>
  <c r="S17"/>
  <c r="R17"/>
  <c r="Q17"/>
  <c r="P17"/>
  <c r="O17"/>
  <c r="N17"/>
  <c r="M17"/>
  <c r="L17"/>
  <c r="K17"/>
  <c r="J17"/>
  <c r="I17"/>
  <c r="H17"/>
  <c r="G17"/>
  <c r="F17"/>
  <c r="E17"/>
  <c r="D17"/>
  <c r="C17"/>
  <c r="V17" s="1"/>
  <c r="B17"/>
  <c r="U16"/>
  <c r="T16"/>
  <c r="S16"/>
  <c r="R16"/>
  <c r="Q16"/>
  <c r="P16"/>
  <c r="O16"/>
  <c r="N16"/>
  <c r="M16"/>
  <c r="L16"/>
  <c r="K16"/>
  <c r="J16"/>
  <c r="I16"/>
  <c r="H16"/>
  <c r="G16"/>
  <c r="F16"/>
  <c r="V16" s="1"/>
  <c r="E16"/>
  <c r="D16"/>
  <c r="C16"/>
  <c r="B16"/>
  <c r="U15"/>
  <c r="T15"/>
  <c r="S15"/>
  <c r="R15"/>
  <c r="Q15"/>
  <c r="P15"/>
  <c r="O15"/>
  <c r="N15"/>
  <c r="M15"/>
  <c r="L15"/>
  <c r="K15"/>
  <c r="J15"/>
  <c r="I15"/>
  <c r="H15"/>
  <c r="G15"/>
  <c r="F15"/>
  <c r="E15"/>
  <c r="D15"/>
  <c r="C15"/>
  <c r="V15" s="1"/>
  <c r="B15"/>
  <c r="U14"/>
  <c r="T14"/>
  <c r="S14"/>
  <c r="R14"/>
  <c r="Q14"/>
  <c r="P14"/>
  <c r="O14"/>
  <c r="N14"/>
  <c r="M14"/>
  <c r="L14"/>
  <c r="K14"/>
  <c r="J14"/>
  <c r="I14"/>
  <c r="H14"/>
  <c r="G14"/>
  <c r="F14"/>
  <c r="V14" s="1"/>
  <c r="E14"/>
  <c r="D14"/>
  <c r="C14"/>
  <c r="B14"/>
  <c r="U13"/>
  <c r="T13"/>
  <c r="S13"/>
  <c r="R13"/>
  <c r="Q13"/>
  <c r="P13"/>
  <c r="O13"/>
  <c r="N13"/>
  <c r="M13"/>
  <c r="L13"/>
  <c r="K13"/>
  <c r="J13"/>
  <c r="I13"/>
  <c r="H13"/>
  <c r="G13"/>
  <c r="F13"/>
  <c r="E13"/>
  <c r="D13"/>
  <c r="C13"/>
  <c r="V13" s="1"/>
  <c r="B13"/>
  <c r="U12"/>
  <c r="T12"/>
  <c r="S12"/>
  <c r="R12"/>
  <c r="Q12"/>
  <c r="P12"/>
  <c r="O12"/>
  <c r="N12"/>
  <c r="M12"/>
  <c r="L12"/>
  <c r="K12"/>
  <c r="J12"/>
  <c r="I12"/>
  <c r="H12"/>
  <c r="G12"/>
  <c r="F12"/>
  <c r="V12" s="1"/>
  <c r="E12"/>
  <c r="D12"/>
  <c r="C12"/>
  <c r="B12"/>
  <c r="U11"/>
  <c r="T11"/>
  <c r="S11"/>
  <c r="R11"/>
  <c r="Q11"/>
  <c r="P11"/>
  <c r="O11"/>
  <c r="N11"/>
  <c r="M11"/>
  <c r="L11"/>
  <c r="K11"/>
  <c r="J11"/>
  <c r="I11"/>
  <c r="H11"/>
  <c r="G11"/>
  <c r="F11"/>
  <c r="E11"/>
  <c r="D11"/>
  <c r="C11"/>
  <c r="V11" s="1"/>
  <c r="B11"/>
  <c r="U10"/>
  <c r="T10"/>
  <c r="S10"/>
  <c r="R10"/>
  <c r="Q10"/>
  <c r="P10"/>
  <c r="O10"/>
  <c r="N10"/>
  <c r="M10"/>
  <c r="L10"/>
  <c r="K10"/>
  <c r="J10"/>
  <c r="I10"/>
  <c r="H10"/>
  <c r="G10"/>
  <c r="F10"/>
  <c r="V10" s="1"/>
  <c r="E10"/>
  <c r="D10"/>
  <c r="C10"/>
  <c r="B10"/>
  <c r="U9"/>
  <c r="T9"/>
  <c r="S9"/>
  <c r="R9"/>
  <c r="Q9"/>
  <c r="P9"/>
  <c r="O9"/>
  <c r="N9"/>
  <c r="M9"/>
  <c r="L9"/>
  <c r="K9"/>
  <c r="J9"/>
  <c r="I9"/>
  <c r="H9"/>
  <c r="G9"/>
  <c r="F9"/>
  <c r="E9"/>
  <c r="D9"/>
  <c r="C9"/>
  <c r="V9" s="1"/>
  <c r="B9"/>
  <c r="U8"/>
  <c r="T8"/>
  <c r="S8"/>
  <c r="R8"/>
  <c r="Q8"/>
  <c r="P8"/>
  <c r="O8"/>
  <c r="N8"/>
  <c r="M8"/>
  <c r="L8"/>
  <c r="K8"/>
  <c r="J8"/>
  <c r="I8"/>
  <c r="H8"/>
  <c r="G8"/>
  <c r="F8"/>
  <c r="V8" s="1"/>
  <c r="E8"/>
  <c r="D8"/>
  <c r="C8"/>
  <c r="B8"/>
  <c r="U7"/>
  <c r="T7"/>
  <c r="S7"/>
  <c r="R7"/>
  <c r="Q7"/>
  <c r="P7"/>
  <c r="O7"/>
  <c r="N7"/>
  <c r="M7"/>
  <c r="L7"/>
  <c r="K7"/>
  <c r="J7"/>
  <c r="I7"/>
  <c r="H7"/>
  <c r="G7"/>
  <c r="F7"/>
  <c r="E7"/>
  <c r="D7"/>
  <c r="C7"/>
  <c r="V7" s="1"/>
  <c r="B7"/>
  <c r="A7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U6"/>
  <c r="T6"/>
  <c r="S6"/>
  <c r="R6"/>
  <c r="Q6"/>
  <c r="P6"/>
  <c r="O6"/>
  <c r="N6"/>
  <c r="M6"/>
  <c r="L6"/>
  <c r="K6"/>
  <c r="J6"/>
  <c r="I6"/>
  <c r="H6"/>
  <c r="G6"/>
  <c r="F6"/>
  <c r="V6" s="1"/>
  <c r="E6"/>
  <c r="D6"/>
  <c r="C6"/>
  <c r="B6"/>
</calcChain>
</file>

<file path=xl/sharedStrings.xml><?xml version="1.0" encoding="utf-8"?>
<sst xmlns="http://schemas.openxmlformats.org/spreadsheetml/2006/main" count="23" uniqueCount="23">
  <si>
    <t>uitsl.eerste paar wedstrijden</t>
  </si>
  <si>
    <t>kruisjes eerste paar wedstrijden</t>
  </si>
  <si>
    <t>uitsl.tweede paar wedstrijden</t>
  </si>
  <si>
    <t>kruisjes tweede paar wedstrijden</t>
  </si>
  <si>
    <t>uitsl.derde paar wedstrijden</t>
  </si>
  <si>
    <t>kruisjes derde paar wedstrijden</t>
  </si>
  <si>
    <t>eindrangschikking groepen</t>
  </si>
  <si>
    <t>uitslagen achtste-finales</t>
  </si>
  <si>
    <t>kruisjes achtste-inales</t>
  </si>
  <si>
    <t>door naar kwart finales</t>
  </si>
  <si>
    <t>uitslagen kwartfinales</t>
  </si>
  <si>
    <t>kruisjes kwartfinales</t>
  </si>
  <si>
    <t>door naar halve finales</t>
  </si>
  <si>
    <t>uitslagen halve finales</t>
  </si>
  <si>
    <t>kruisjes halve finales</t>
  </si>
  <si>
    <t>door naar finales</t>
  </si>
  <si>
    <t>uitslag finale</t>
  </si>
  <si>
    <t>kruisje finale</t>
  </si>
  <si>
    <t>winnaar finale</t>
  </si>
  <si>
    <t>uitslag groepswedstrijden</t>
  </si>
  <si>
    <t>punten</t>
  </si>
  <si>
    <t>uitslagen finales</t>
  </si>
  <si>
    <t>Vierde tussenstand EK dames 2019 na alle groepswedstrijden inclusief de eindstanden per poule</t>
  </si>
</sst>
</file>

<file path=xl/styles.xml><?xml version="1.0" encoding="utf-8"?>
<styleSheet xmlns="http://schemas.openxmlformats.org/spreadsheetml/2006/main">
  <numFmts count="1">
    <numFmt numFmtId="164" formatCode="[$-F800]dddd\,\ mmmm\ dd\,\ yyyy"/>
  </numFmts>
  <fonts count="5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double">
        <color indexed="64"/>
      </left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textRotation="90"/>
    </xf>
    <xf numFmtId="0" fontId="0" fillId="0" borderId="0" xfId="0" applyAlignment="1"/>
    <xf numFmtId="0" fontId="2" fillId="0" borderId="0" xfId="0" applyFont="1"/>
    <xf numFmtId="0" fontId="1" fillId="0" borderId="0" xfId="0" applyFont="1" applyAlignment="1">
      <alignment textRotation="90"/>
    </xf>
    <xf numFmtId="0" fontId="3" fillId="0" borderId="0" xfId="0" applyFont="1" applyAlignment="1">
      <alignment textRotation="90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textRotation="90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 textRotation="90"/>
    </xf>
    <xf numFmtId="0" fontId="1" fillId="0" borderId="1" xfId="0" applyFont="1" applyBorder="1" applyAlignment="1">
      <alignment horizontal="center" textRotation="90"/>
    </xf>
    <xf numFmtId="0" fontId="0" fillId="0" borderId="1" xfId="0" applyBorder="1" applyAlignment="1">
      <alignment horizontal="left"/>
    </xf>
    <xf numFmtId="164" fontId="2" fillId="0" borderId="0" xfId="0" applyNumberFormat="1" applyFont="1" applyAlignment="1">
      <alignment horizontal="left"/>
    </xf>
    <xf numFmtId="14" fontId="2" fillId="0" borderId="0" xfId="0" applyNumberFormat="1" applyFont="1"/>
  </cellXfs>
  <cellStyles count="1">
    <cellStyle name="Standa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4</xdr:row>
      <xdr:rowOff>20834</xdr:rowOff>
    </xdr:from>
    <xdr:to>
      <xdr:col>1</xdr:col>
      <xdr:colOff>1981203</xdr:colOff>
      <xdr:row>4</xdr:row>
      <xdr:rowOff>1247775</xdr:rowOff>
    </xdr:to>
    <xdr:pic>
      <xdr:nvPicPr>
        <xdr:cNvPr id="2" name="Afbeelding 1" descr="20190623_103844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6200" y="935234"/>
          <a:ext cx="2181228" cy="122694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y%20HP\Documents\WK%20dames%202019\rekensheets\WK-2019-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y%20HP\Documents\WK%20dames%202019\rekensheets\WK-2019-2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Blad1"/>
      <sheetName val="Blad2"/>
      <sheetName val="Blad3"/>
    </sheetNames>
    <sheetDataSet>
      <sheetData sheetId="0">
        <row r="6">
          <cell r="B6" t="str">
            <v>piet van kins</v>
          </cell>
        </row>
        <row r="7">
          <cell r="C7">
            <v>48</v>
          </cell>
          <cell r="D7">
            <v>18</v>
          </cell>
          <cell r="E7">
            <v>36</v>
          </cell>
        </row>
        <row r="8">
          <cell r="C8">
            <v>20</v>
          </cell>
          <cell r="D8">
            <v>0</v>
          </cell>
          <cell r="E8">
            <v>20</v>
          </cell>
        </row>
        <row r="10">
          <cell r="B10" t="str">
            <v>Ben Dijkstra</v>
          </cell>
        </row>
        <row r="11">
          <cell r="C11">
            <v>30</v>
          </cell>
          <cell r="D11">
            <v>48</v>
          </cell>
          <cell r="E11">
            <v>30</v>
          </cell>
        </row>
        <row r="12">
          <cell r="C12">
            <v>0</v>
          </cell>
          <cell r="D12">
            <v>10</v>
          </cell>
          <cell r="E12">
            <v>10</v>
          </cell>
        </row>
        <row r="14">
          <cell r="B14" t="str">
            <v>Ineke Dijkstra</v>
          </cell>
        </row>
        <row r="15">
          <cell r="C15">
            <v>54</v>
          </cell>
          <cell r="D15">
            <v>30</v>
          </cell>
          <cell r="E15">
            <v>48</v>
          </cell>
        </row>
        <row r="16">
          <cell r="C16">
            <v>0</v>
          </cell>
          <cell r="D16">
            <v>0</v>
          </cell>
          <cell r="E16">
            <v>10</v>
          </cell>
        </row>
        <row r="18">
          <cell r="B18" t="str">
            <v>Willem van Neck</v>
          </cell>
        </row>
        <row r="19">
          <cell r="C19">
            <v>42</v>
          </cell>
          <cell r="D19">
            <v>30</v>
          </cell>
          <cell r="E19">
            <v>48</v>
          </cell>
        </row>
        <row r="20">
          <cell r="C20">
            <v>0</v>
          </cell>
          <cell r="D20">
            <v>0</v>
          </cell>
          <cell r="E20">
            <v>0</v>
          </cell>
        </row>
        <row r="22">
          <cell r="B22" t="str">
            <v>bep van kins</v>
          </cell>
        </row>
        <row r="23">
          <cell r="C23">
            <v>18</v>
          </cell>
          <cell r="D23">
            <v>12</v>
          </cell>
          <cell r="E23">
            <v>42</v>
          </cell>
        </row>
        <row r="24">
          <cell r="C24">
            <v>10</v>
          </cell>
          <cell r="D24">
            <v>0</v>
          </cell>
          <cell r="E24">
            <v>10</v>
          </cell>
        </row>
        <row r="26">
          <cell r="B26" t="str">
            <v>FRED KATER</v>
          </cell>
        </row>
        <row r="27">
          <cell r="C27">
            <v>54</v>
          </cell>
          <cell r="D27">
            <v>42</v>
          </cell>
          <cell r="E27">
            <v>30</v>
          </cell>
        </row>
        <row r="28">
          <cell r="C28">
            <v>10</v>
          </cell>
          <cell r="D28">
            <v>10</v>
          </cell>
          <cell r="E28">
            <v>20</v>
          </cell>
        </row>
        <row r="30">
          <cell r="B30" t="str">
            <v>jan de koning</v>
          </cell>
        </row>
        <row r="31">
          <cell r="C31">
            <v>60</v>
          </cell>
          <cell r="D31">
            <v>48</v>
          </cell>
          <cell r="E31">
            <v>36</v>
          </cell>
        </row>
        <row r="32">
          <cell r="C32">
            <v>30</v>
          </cell>
          <cell r="D32">
            <v>10</v>
          </cell>
          <cell r="E32">
            <v>20</v>
          </cell>
        </row>
        <row r="34">
          <cell r="B34" t="str">
            <v>Peter Balkema</v>
          </cell>
        </row>
        <row r="35">
          <cell r="C35">
            <v>60</v>
          </cell>
          <cell r="D35">
            <v>66</v>
          </cell>
          <cell r="E35">
            <v>30</v>
          </cell>
        </row>
        <row r="36">
          <cell r="C36">
            <v>10</v>
          </cell>
          <cell r="D36">
            <v>10</v>
          </cell>
          <cell r="E36">
            <v>10</v>
          </cell>
        </row>
        <row r="38">
          <cell r="B38" t="str">
            <v>RON VAN DER ZIJDEN</v>
          </cell>
        </row>
        <row r="39">
          <cell r="C39">
            <v>60</v>
          </cell>
          <cell r="D39">
            <v>66</v>
          </cell>
          <cell r="E39">
            <v>36</v>
          </cell>
        </row>
        <row r="40">
          <cell r="C40">
            <v>10</v>
          </cell>
          <cell r="D40">
            <v>20</v>
          </cell>
          <cell r="E40">
            <v>10</v>
          </cell>
        </row>
        <row r="42">
          <cell r="B42" t="str">
            <v>R VAN DER ZIJDEN</v>
          </cell>
        </row>
        <row r="43">
          <cell r="C43">
            <v>60</v>
          </cell>
          <cell r="D43">
            <v>66</v>
          </cell>
          <cell r="E43">
            <v>42</v>
          </cell>
        </row>
        <row r="44">
          <cell r="C44">
            <v>20</v>
          </cell>
          <cell r="D44">
            <v>10</v>
          </cell>
          <cell r="E44">
            <v>10</v>
          </cell>
        </row>
        <row r="46">
          <cell r="B46" t="str">
            <v>Henk Klein Heerenbrink</v>
          </cell>
        </row>
        <row r="47">
          <cell r="C47">
            <v>66</v>
          </cell>
          <cell r="D47">
            <v>48</v>
          </cell>
          <cell r="E47">
            <v>36</v>
          </cell>
        </row>
        <row r="48">
          <cell r="C48">
            <v>30</v>
          </cell>
          <cell r="D48">
            <v>10</v>
          </cell>
          <cell r="E48">
            <v>20</v>
          </cell>
        </row>
        <row r="50">
          <cell r="B50" t="str">
            <v>Yvonne Klein Heerenbrink</v>
          </cell>
        </row>
        <row r="51">
          <cell r="C51">
            <v>66</v>
          </cell>
          <cell r="D51">
            <v>48</v>
          </cell>
          <cell r="E51">
            <v>36</v>
          </cell>
        </row>
        <row r="52">
          <cell r="C52">
            <v>30</v>
          </cell>
          <cell r="D52">
            <v>10</v>
          </cell>
          <cell r="E52">
            <v>20</v>
          </cell>
        </row>
        <row r="54">
          <cell r="B54" t="str">
            <v>Rene Lek</v>
          </cell>
        </row>
        <row r="55">
          <cell r="C55">
            <v>48</v>
          </cell>
          <cell r="D55">
            <v>48</v>
          </cell>
          <cell r="E55">
            <v>48</v>
          </cell>
        </row>
        <row r="56">
          <cell r="C56">
            <v>0</v>
          </cell>
          <cell r="D56">
            <v>0</v>
          </cell>
          <cell r="E56">
            <v>10</v>
          </cell>
        </row>
        <row r="58">
          <cell r="B58" t="str">
            <v>Pronkies</v>
          </cell>
        </row>
        <row r="59">
          <cell r="C59">
            <v>60</v>
          </cell>
          <cell r="D59">
            <v>66</v>
          </cell>
          <cell r="E59">
            <v>36</v>
          </cell>
        </row>
        <row r="60">
          <cell r="C60">
            <v>20</v>
          </cell>
          <cell r="D60">
            <v>20</v>
          </cell>
          <cell r="E60">
            <v>10</v>
          </cell>
        </row>
        <row r="62">
          <cell r="B62" t="str">
            <v>arie de jong</v>
          </cell>
        </row>
        <row r="63">
          <cell r="C63">
            <v>42</v>
          </cell>
          <cell r="D63">
            <v>42</v>
          </cell>
          <cell r="E63">
            <v>30</v>
          </cell>
        </row>
        <row r="64">
          <cell r="C64">
            <v>0</v>
          </cell>
          <cell r="D64">
            <v>0</v>
          </cell>
          <cell r="E64">
            <v>20</v>
          </cell>
        </row>
        <row r="66">
          <cell r="B66" t="str">
            <v>Gerard Soomer</v>
          </cell>
        </row>
        <row r="67">
          <cell r="C67">
            <v>60</v>
          </cell>
          <cell r="D67">
            <v>60</v>
          </cell>
          <cell r="E67">
            <v>30</v>
          </cell>
        </row>
        <row r="68">
          <cell r="C68">
            <v>20</v>
          </cell>
          <cell r="D68">
            <v>20</v>
          </cell>
          <cell r="E68">
            <v>0</v>
          </cell>
        </row>
        <row r="70">
          <cell r="B70" t="str">
            <v>Margriet Oosting</v>
          </cell>
        </row>
        <row r="71">
          <cell r="C71">
            <v>48</v>
          </cell>
          <cell r="D71">
            <v>36</v>
          </cell>
          <cell r="E71">
            <v>48</v>
          </cell>
        </row>
        <row r="72">
          <cell r="C72">
            <v>10</v>
          </cell>
          <cell r="D72">
            <v>10</v>
          </cell>
          <cell r="E72">
            <v>0</v>
          </cell>
        </row>
        <row r="74">
          <cell r="B74" t="str">
            <v>joop van klink</v>
          </cell>
        </row>
        <row r="75">
          <cell r="C75">
            <v>54</v>
          </cell>
          <cell r="D75">
            <v>42</v>
          </cell>
          <cell r="E75">
            <v>30</v>
          </cell>
        </row>
        <row r="76">
          <cell r="C76">
            <v>20</v>
          </cell>
          <cell r="D76">
            <v>10</v>
          </cell>
          <cell r="E76">
            <v>0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Blad1"/>
      <sheetName val="Blad2"/>
      <sheetName val="Blad3"/>
    </sheetNames>
    <sheetDataSet>
      <sheetData sheetId="0">
        <row r="7">
          <cell r="C7">
            <v>660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</row>
        <row r="8">
          <cell r="D8">
            <v>0</v>
          </cell>
          <cell r="E8">
            <v>0</v>
          </cell>
          <cell r="F8">
            <v>0</v>
          </cell>
          <cell r="G8">
            <v>0</v>
          </cell>
        </row>
        <row r="9">
          <cell r="D9">
            <v>0</v>
          </cell>
          <cell r="E9">
            <v>0</v>
          </cell>
          <cell r="F9">
            <v>0</v>
          </cell>
          <cell r="G9">
            <v>0</v>
          </cell>
        </row>
        <row r="11">
          <cell r="C11">
            <v>280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</row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</row>
        <row r="13">
          <cell r="D13">
            <v>0</v>
          </cell>
          <cell r="E13">
            <v>0</v>
          </cell>
          <cell r="F13">
            <v>0</v>
          </cell>
          <cell r="G13">
            <v>0</v>
          </cell>
        </row>
        <row r="15">
          <cell r="C15">
            <v>780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</row>
        <row r="16">
          <cell r="D16">
            <v>0</v>
          </cell>
          <cell r="E16">
            <v>0</v>
          </cell>
          <cell r="F16">
            <v>0</v>
          </cell>
          <cell r="G16">
            <v>0</v>
          </cell>
        </row>
        <row r="17">
          <cell r="D17">
            <v>0</v>
          </cell>
          <cell r="E17">
            <v>0</v>
          </cell>
          <cell r="F17">
            <v>0</v>
          </cell>
          <cell r="G17">
            <v>0</v>
          </cell>
        </row>
        <row r="19">
          <cell r="C19">
            <v>560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</row>
        <row r="20">
          <cell r="D20">
            <v>0</v>
          </cell>
          <cell r="E20">
            <v>0</v>
          </cell>
          <cell r="F20">
            <v>0</v>
          </cell>
          <cell r="G20">
            <v>0</v>
          </cell>
        </row>
        <row r="21">
          <cell r="D21">
            <v>0</v>
          </cell>
          <cell r="E21">
            <v>0</v>
          </cell>
          <cell r="F21">
            <v>0</v>
          </cell>
          <cell r="G21">
            <v>0</v>
          </cell>
        </row>
        <row r="23">
          <cell r="C23">
            <v>620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</row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</row>
        <row r="27">
          <cell r="C27">
            <v>1020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</row>
        <row r="28">
          <cell r="D28">
            <v>0</v>
          </cell>
          <cell r="E28">
            <v>0</v>
          </cell>
          <cell r="F28">
            <v>0</v>
          </cell>
          <cell r="G28">
            <v>0</v>
          </cell>
        </row>
        <row r="29">
          <cell r="D29">
            <v>0</v>
          </cell>
          <cell r="E29">
            <v>0</v>
          </cell>
          <cell r="F29">
            <v>0</v>
          </cell>
          <cell r="G29">
            <v>0</v>
          </cell>
        </row>
        <row r="31">
          <cell r="C31">
            <v>640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5">
          <cell r="C35">
            <v>900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9">
          <cell r="C39">
            <v>800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3">
          <cell r="C43">
            <v>980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</row>
        <row r="44">
          <cell r="D44">
            <v>0</v>
          </cell>
          <cell r="E44">
            <v>0</v>
          </cell>
          <cell r="F44">
            <v>0</v>
          </cell>
          <cell r="G44">
            <v>0</v>
          </cell>
        </row>
        <row r="45">
          <cell r="D45">
            <v>0</v>
          </cell>
          <cell r="E45">
            <v>0</v>
          </cell>
          <cell r="F45">
            <v>0</v>
          </cell>
          <cell r="G45">
            <v>0</v>
          </cell>
        </row>
        <row r="47">
          <cell r="C47">
            <v>800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</row>
        <row r="48">
          <cell r="D48">
            <v>0</v>
          </cell>
          <cell r="E48">
            <v>0</v>
          </cell>
          <cell r="F48">
            <v>0</v>
          </cell>
          <cell r="G48">
            <v>0</v>
          </cell>
        </row>
        <row r="49">
          <cell r="D49">
            <v>0</v>
          </cell>
          <cell r="E49">
            <v>0</v>
          </cell>
          <cell r="F49">
            <v>0</v>
          </cell>
          <cell r="G49">
            <v>0</v>
          </cell>
        </row>
        <row r="51">
          <cell r="C51">
            <v>560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</row>
        <row r="52">
          <cell r="D52">
            <v>0</v>
          </cell>
          <cell r="E52">
            <v>0</v>
          </cell>
          <cell r="F52">
            <v>0</v>
          </cell>
          <cell r="G52">
            <v>0</v>
          </cell>
        </row>
        <row r="53">
          <cell r="D53">
            <v>0</v>
          </cell>
          <cell r="E53">
            <v>0</v>
          </cell>
          <cell r="F53">
            <v>0</v>
          </cell>
          <cell r="G53">
            <v>0</v>
          </cell>
        </row>
        <row r="55">
          <cell r="C55">
            <v>560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</row>
        <row r="56">
          <cell r="D56">
            <v>0</v>
          </cell>
          <cell r="E56">
            <v>0</v>
          </cell>
          <cell r="F56">
            <v>0</v>
          </cell>
          <cell r="G56">
            <v>0</v>
          </cell>
        </row>
        <row r="57">
          <cell r="D57">
            <v>0</v>
          </cell>
          <cell r="E57">
            <v>0</v>
          </cell>
          <cell r="F57">
            <v>0</v>
          </cell>
          <cell r="G57">
            <v>0</v>
          </cell>
        </row>
        <row r="59">
          <cell r="C59">
            <v>560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</row>
        <row r="60">
          <cell r="D60">
            <v>0</v>
          </cell>
          <cell r="E60">
            <v>0</v>
          </cell>
          <cell r="F60">
            <v>0</v>
          </cell>
          <cell r="G60">
            <v>0</v>
          </cell>
        </row>
        <row r="61"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3">
          <cell r="C63">
            <v>560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</row>
        <row r="64">
          <cell r="D64">
            <v>0</v>
          </cell>
          <cell r="E64">
            <v>0</v>
          </cell>
          <cell r="F64">
            <v>0</v>
          </cell>
          <cell r="G64">
            <v>0</v>
          </cell>
        </row>
        <row r="65">
          <cell r="D65">
            <v>0</v>
          </cell>
          <cell r="E65">
            <v>0</v>
          </cell>
          <cell r="F65">
            <v>0</v>
          </cell>
          <cell r="G65">
            <v>0</v>
          </cell>
        </row>
        <row r="67">
          <cell r="C67">
            <v>560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</row>
        <row r="68">
          <cell r="D68">
            <v>0</v>
          </cell>
          <cell r="E68">
            <v>0</v>
          </cell>
          <cell r="F68">
            <v>0</v>
          </cell>
          <cell r="G68">
            <v>0</v>
          </cell>
        </row>
        <row r="69">
          <cell r="D69">
            <v>0</v>
          </cell>
          <cell r="E69">
            <v>0</v>
          </cell>
          <cell r="F69">
            <v>0</v>
          </cell>
          <cell r="G69">
            <v>0</v>
          </cell>
        </row>
        <row r="71">
          <cell r="C71">
            <v>560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</row>
        <row r="72">
          <cell r="D72">
            <v>0</v>
          </cell>
          <cell r="E72">
            <v>0</v>
          </cell>
          <cell r="F72">
            <v>0</v>
          </cell>
          <cell r="G72">
            <v>0</v>
          </cell>
        </row>
        <row r="73">
          <cell r="D73">
            <v>0</v>
          </cell>
          <cell r="E73">
            <v>0</v>
          </cell>
          <cell r="F73">
            <v>0</v>
          </cell>
          <cell r="G73">
            <v>0</v>
          </cell>
        </row>
        <row r="75">
          <cell r="C75">
            <v>560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</row>
        <row r="76">
          <cell r="D76">
            <v>0</v>
          </cell>
          <cell r="E76">
            <v>0</v>
          </cell>
          <cell r="F76">
            <v>0</v>
          </cell>
          <cell r="G76">
            <v>0</v>
          </cell>
        </row>
        <row r="77">
          <cell r="D77">
            <v>0</v>
          </cell>
          <cell r="E77">
            <v>0</v>
          </cell>
          <cell r="F77">
            <v>0</v>
          </cell>
          <cell r="G77">
            <v>0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69"/>
  <sheetViews>
    <sheetView tabSelected="1" workbookViewId="0">
      <selection activeCell="B5" sqref="B5"/>
    </sheetView>
  </sheetViews>
  <sheetFormatPr defaultRowHeight="15"/>
  <cols>
    <col min="1" max="1" width="4.140625" style="6" customWidth="1"/>
    <col min="2" max="2" width="29.85546875" customWidth="1"/>
    <col min="3" max="21" width="5.85546875" customWidth="1"/>
    <col min="22" max="22" width="8.140625" customWidth="1"/>
  </cols>
  <sheetData>
    <row r="1" spans="1:23" s="3" customFormat="1" ht="21">
      <c r="A1" s="11" t="s">
        <v>22</v>
      </c>
      <c r="J1" s="7"/>
    </row>
    <row r="2" spans="1:23" s="3" customFormat="1" ht="21">
      <c r="A2" s="15"/>
      <c r="B2" s="16">
        <v>43638</v>
      </c>
      <c r="J2" s="7"/>
    </row>
    <row r="3" spans="1:23">
      <c r="J3" s="7"/>
    </row>
    <row r="4" spans="1:23" s="2" customFormat="1">
      <c r="A4" s="6"/>
      <c r="C4" s="2" t="s">
        <v>19</v>
      </c>
      <c r="J4" s="14" t="s">
        <v>21</v>
      </c>
    </row>
    <row r="5" spans="1:23" s="1" customFormat="1" ht="164.25">
      <c r="A5" s="10"/>
      <c r="C5" s="12" t="s">
        <v>0</v>
      </c>
      <c r="D5" s="12" t="s">
        <v>1</v>
      </c>
      <c r="E5" s="12" t="s">
        <v>2</v>
      </c>
      <c r="F5" s="12" t="s">
        <v>3</v>
      </c>
      <c r="G5" s="12" t="s">
        <v>4</v>
      </c>
      <c r="H5" s="12" t="s">
        <v>5</v>
      </c>
      <c r="I5" s="12" t="s">
        <v>6</v>
      </c>
      <c r="J5" s="13" t="s">
        <v>7</v>
      </c>
      <c r="K5" s="12" t="s">
        <v>8</v>
      </c>
      <c r="L5" s="12" t="s">
        <v>9</v>
      </c>
      <c r="M5" s="12" t="s">
        <v>10</v>
      </c>
      <c r="N5" s="12" t="s">
        <v>11</v>
      </c>
      <c r="O5" s="12" t="s">
        <v>12</v>
      </c>
      <c r="P5" s="12" t="s">
        <v>13</v>
      </c>
      <c r="Q5" s="12" t="s">
        <v>14</v>
      </c>
      <c r="R5" s="12" t="s">
        <v>15</v>
      </c>
      <c r="S5" s="12" t="s">
        <v>16</v>
      </c>
      <c r="T5" s="12" t="s">
        <v>17</v>
      </c>
      <c r="U5" s="12" t="s">
        <v>18</v>
      </c>
      <c r="V5" s="5" t="s">
        <v>20</v>
      </c>
    </row>
    <row r="6" spans="1:23" s="1" customFormat="1" ht="18">
      <c r="A6" s="6">
        <v>1</v>
      </c>
      <c r="B6" t="str">
        <f>[1]Blad1!$B$42</f>
        <v>R VAN DER ZIJDEN</v>
      </c>
      <c r="C6" s="6">
        <f>[1]Blad1!$C$44</f>
        <v>20</v>
      </c>
      <c r="D6" s="6">
        <f>[1]Blad1!$C$43</f>
        <v>60</v>
      </c>
      <c r="E6" s="6">
        <f>[1]Blad1!$D$44</f>
        <v>10</v>
      </c>
      <c r="F6" s="6">
        <f>[1]Blad1!$D$43</f>
        <v>66</v>
      </c>
      <c r="G6" s="6">
        <f>[1]Blad1!$E$44</f>
        <v>10</v>
      </c>
      <c r="H6" s="6">
        <f>[1]Blad1!$E$43</f>
        <v>42</v>
      </c>
      <c r="I6" s="6">
        <f>[2]Blad1!$C$43</f>
        <v>980</v>
      </c>
      <c r="J6" s="7">
        <f>[2]Blad1!$D$44</f>
        <v>0</v>
      </c>
      <c r="K6" s="6">
        <f>[2]Blad1!$D$45</f>
        <v>0</v>
      </c>
      <c r="L6" s="6">
        <f>[2]Blad1!$D$43</f>
        <v>0</v>
      </c>
      <c r="M6" s="7">
        <f>[2]Blad1!$E$44</f>
        <v>0</v>
      </c>
      <c r="N6" s="6">
        <f>[2]Blad1!$E$45</f>
        <v>0</v>
      </c>
      <c r="O6" s="6">
        <f>[2]Blad1!$E$43</f>
        <v>0</v>
      </c>
      <c r="P6" s="7">
        <f>[2]Blad1!$F$44</f>
        <v>0</v>
      </c>
      <c r="Q6" s="6">
        <f>[2]Blad1!$F$45</f>
        <v>0</v>
      </c>
      <c r="R6" s="6">
        <f>[2]Blad1!$F$43</f>
        <v>0</v>
      </c>
      <c r="S6" s="7">
        <f>[2]Blad1!$G$44</f>
        <v>0</v>
      </c>
      <c r="T6" s="6">
        <f>[2]Blad1!$G$45</f>
        <v>0</v>
      </c>
      <c r="U6" s="6">
        <f>[2]Blad1!$G$43</f>
        <v>0</v>
      </c>
      <c r="V6" s="8">
        <f t="shared" ref="V6:V23" si="0">SUM(C6:U6)</f>
        <v>1188</v>
      </c>
      <c r="W6" s="9"/>
    </row>
    <row r="7" spans="1:23" ht="18">
      <c r="A7" s="6">
        <f>A6+1</f>
        <v>2</v>
      </c>
      <c r="B7" t="str">
        <f>[1]Blad1!$B$26</f>
        <v>FRED KATER</v>
      </c>
      <c r="C7" s="6">
        <f>[1]Blad1!$C$28</f>
        <v>10</v>
      </c>
      <c r="D7" s="6">
        <f>[1]Blad1!$C$27</f>
        <v>54</v>
      </c>
      <c r="E7" s="6">
        <f>[1]Blad1!$D$28</f>
        <v>10</v>
      </c>
      <c r="F7" s="6">
        <f>[1]Blad1!$D$27</f>
        <v>42</v>
      </c>
      <c r="G7" s="6">
        <f>[1]Blad1!$E$28</f>
        <v>20</v>
      </c>
      <c r="H7" s="6">
        <f>[1]Blad1!$E$27</f>
        <v>30</v>
      </c>
      <c r="I7" s="6">
        <f>[2]Blad1!$C$27</f>
        <v>1020</v>
      </c>
      <c r="J7" s="7">
        <f>[2]Blad1!$D$28</f>
        <v>0</v>
      </c>
      <c r="K7" s="6">
        <f>[2]Blad1!$D$29</f>
        <v>0</v>
      </c>
      <c r="L7" s="6">
        <f>[2]Blad1!$D$27</f>
        <v>0</v>
      </c>
      <c r="M7" s="7">
        <f>[2]Blad1!$E$28</f>
        <v>0</v>
      </c>
      <c r="N7" s="6">
        <f>[2]Blad1!$E$29</f>
        <v>0</v>
      </c>
      <c r="O7" s="6">
        <f>[2]Blad1!$E$27</f>
        <v>0</v>
      </c>
      <c r="P7" s="7">
        <f>[2]Blad1!$F$28</f>
        <v>0</v>
      </c>
      <c r="Q7" s="6">
        <f>[2]Blad1!$F$29</f>
        <v>0</v>
      </c>
      <c r="R7" s="6">
        <f>[2]Blad1!$F$27</f>
        <v>0</v>
      </c>
      <c r="S7" s="7">
        <f>[2]Blad1!$G$28</f>
        <v>0</v>
      </c>
      <c r="T7" s="6">
        <f>[2]Blad1!$G$29</f>
        <v>0</v>
      </c>
      <c r="U7" s="6">
        <f>[2]Blad1!$G$27</f>
        <v>0</v>
      </c>
      <c r="V7" s="8">
        <f t="shared" si="0"/>
        <v>1186</v>
      </c>
      <c r="W7" s="9"/>
    </row>
    <row r="8" spans="1:23" ht="18">
      <c r="A8" s="6">
        <f t="shared" ref="A8:A23" si="1">A7+1</f>
        <v>3</v>
      </c>
      <c r="B8" t="str">
        <f>[1]Blad1!$B$34</f>
        <v>Peter Balkema</v>
      </c>
      <c r="C8" s="6">
        <f>[1]Blad1!$C$36</f>
        <v>10</v>
      </c>
      <c r="D8" s="6">
        <f>[1]Blad1!$C$35</f>
        <v>60</v>
      </c>
      <c r="E8" s="6">
        <f>[1]Blad1!$D$36</f>
        <v>10</v>
      </c>
      <c r="F8" s="6">
        <f>[1]Blad1!$D$35</f>
        <v>66</v>
      </c>
      <c r="G8" s="6">
        <f>[1]Blad1!$E$36</f>
        <v>10</v>
      </c>
      <c r="H8" s="6">
        <f>[1]Blad1!$E$35</f>
        <v>30</v>
      </c>
      <c r="I8" s="6">
        <f>[2]Blad1!$C$35</f>
        <v>900</v>
      </c>
      <c r="J8" s="7">
        <f>[2]Blad1!$D$36</f>
        <v>0</v>
      </c>
      <c r="K8" s="6">
        <f>[2]Blad1!$D$37</f>
        <v>0</v>
      </c>
      <c r="L8" s="6">
        <f>[2]Blad1!$D$35</f>
        <v>0</v>
      </c>
      <c r="M8" s="7">
        <f>[2]Blad1!$E$36</f>
        <v>0</v>
      </c>
      <c r="N8" s="6">
        <f>[2]Blad1!$E$37</f>
        <v>0</v>
      </c>
      <c r="O8" s="6">
        <f>[2]Blad1!$E$35</f>
        <v>0</v>
      </c>
      <c r="P8" s="7">
        <f>[2]Blad1!$F$36</f>
        <v>0</v>
      </c>
      <c r="Q8" s="6">
        <f>[2]Blad1!$F$37</f>
        <v>0</v>
      </c>
      <c r="R8" s="6">
        <f>[2]Blad1!$F$35</f>
        <v>0</v>
      </c>
      <c r="S8" s="7">
        <f>[2]Blad1!$G$36</f>
        <v>0</v>
      </c>
      <c r="T8" s="6">
        <f>[2]Blad1!$G$37</f>
        <v>0</v>
      </c>
      <c r="U8" s="6">
        <f>[2]Blad1!$G$35</f>
        <v>0</v>
      </c>
      <c r="V8" s="8">
        <f t="shared" si="0"/>
        <v>1086</v>
      </c>
      <c r="W8" s="9"/>
    </row>
    <row r="9" spans="1:23" ht="18">
      <c r="A9" s="6">
        <f t="shared" si="1"/>
        <v>4</v>
      </c>
      <c r="B9" t="str">
        <f>[1]Blad1!$B$46</f>
        <v>Henk Klein Heerenbrink</v>
      </c>
      <c r="C9" s="6">
        <f>[1]Blad1!$C$48</f>
        <v>30</v>
      </c>
      <c r="D9" s="6">
        <f>[1]Blad1!$C$47</f>
        <v>66</v>
      </c>
      <c r="E9" s="6">
        <f>[1]Blad1!$D$48</f>
        <v>10</v>
      </c>
      <c r="F9" s="6">
        <f>[1]Blad1!$D$47</f>
        <v>48</v>
      </c>
      <c r="G9" s="6">
        <f>[1]Blad1!$E$48</f>
        <v>20</v>
      </c>
      <c r="H9" s="6">
        <f>[1]Blad1!$E$47</f>
        <v>36</v>
      </c>
      <c r="I9" s="6">
        <f>[2]Blad1!$C$47</f>
        <v>800</v>
      </c>
      <c r="J9" s="7">
        <f>[2]Blad1!$D$48</f>
        <v>0</v>
      </c>
      <c r="K9" s="6">
        <f>[2]Blad1!$D$49</f>
        <v>0</v>
      </c>
      <c r="L9" s="6">
        <f>[2]Blad1!$D$47</f>
        <v>0</v>
      </c>
      <c r="M9" s="7">
        <f>[2]Blad1!$E$48</f>
        <v>0</v>
      </c>
      <c r="N9" s="6">
        <f>[2]Blad1!$E$49</f>
        <v>0</v>
      </c>
      <c r="O9" s="6">
        <f>[2]Blad1!$E$47</f>
        <v>0</v>
      </c>
      <c r="P9" s="7">
        <f>[2]Blad1!$F$48</f>
        <v>0</v>
      </c>
      <c r="Q9" s="6">
        <f>[2]Blad1!$F$49</f>
        <v>0</v>
      </c>
      <c r="R9" s="6">
        <f>[2]Blad1!$F$47</f>
        <v>0</v>
      </c>
      <c r="S9" s="7">
        <f>[2]Blad1!$G$48</f>
        <v>0</v>
      </c>
      <c r="T9" s="6">
        <f>[2]Blad1!$G$49</f>
        <v>0</v>
      </c>
      <c r="U9" s="6">
        <f>[2]Blad1!$G$47</f>
        <v>0</v>
      </c>
      <c r="V9" s="8">
        <f t="shared" si="0"/>
        <v>1010</v>
      </c>
      <c r="W9" s="9"/>
    </row>
    <row r="10" spans="1:23" ht="18">
      <c r="A10" s="6">
        <f t="shared" si="1"/>
        <v>5</v>
      </c>
      <c r="B10" t="str">
        <f>[1]Blad1!$B$38</f>
        <v>RON VAN DER ZIJDEN</v>
      </c>
      <c r="C10" s="6">
        <f>[1]Blad1!$C$40</f>
        <v>10</v>
      </c>
      <c r="D10" s="6">
        <f>[1]Blad1!$C$39</f>
        <v>60</v>
      </c>
      <c r="E10" s="6">
        <f>[1]Blad1!$D$40</f>
        <v>20</v>
      </c>
      <c r="F10" s="6">
        <f>[1]Blad1!$D$39</f>
        <v>66</v>
      </c>
      <c r="G10" s="6">
        <f>[1]Blad1!$E$40</f>
        <v>10</v>
      </c>
      <c r="H10" s="6">
        <f>[1]Blad1!$E$39</f>
        <v>36</v>
      </c>
      <c r="I10" s="6">
        <f>[2]Blad1!$C$39</f>
        <v>800</v>
      </c>
      <c r="J10" s="7">
        <f>[2]Blad1!$D$40</f>
        <v>0</v>
      </c>
      <c r="K10" s="6">
        <f>[2]Blad1!$D$41</f>
        <v>0</v>
      </c>
      <c r="L10" s="6">
        <f>[2]Blad1!$D$39</f>
        <v>0</v>
      </c>
      <c r="M10" s="7">
        <f>[2]Blad1!$E$40</f>
        <v>0</v>
      </c>
      <c r="N10" s="6">
        <f>[2]Blad1!$E$41</f>
        <v>0</v>
      </c>
      <c r="O10" s="6">
        <f>[2]Blad1!$E$39</f>
        <v>0</v>
      </c>
      <c r="P10" s="7">
        <f>[2]Blad1!$F$40</f>
        <v>0</v>
      </c>
      <c r="Q10" s="6">
        <f>[2]Blad1!$F$41</f>
        <v>0</v>
      </c>
      <c r="R10" s="6">
        <f>[2]Blad1!$F$39</f>
        <v>0</v>
      </c>
      <c r="S10" s="7">
        <f>[2]Blad1!$G$40</f>
        <v>0</v>
      </c>
      <c r="T10" s="6">
        <f>[2]Blad1!$G$41</f>
        <v>0</v>
      </c>
      <c r="U10" s="6">
        <f>[2]Blad1!$G$39</f>
        <v>0</v>
      </c>
      <c r="V10" s="8">
        <f t="shared" si="0"/>
        <v>1002</v>
      </c>
      <c r="W10" s="9"/>
    </row>
    <row r="11" spans="1:23" ht="18">
      <c r="A11" s="6">
        <f t="shared" si="1"/>
        <v>6</v>
      </c>
      <c r="B11" t="str">
        <f>[1]Blad1!$B$14</f>
        <v>Ineke Dijkstra</v>
      </c>
      <c r="C11" s="6">
        <f>[1]Blad1!$C$16</f>
        <v>0</v>
      </c>
      <c r="D11" s="6">
        <f>[1]Blad1!$C$15</f>
        <v>54</v>
      </c>
      <c r="E11" s="6">
        <f>[1]Blad1!$D$16</f>
        <v>0</v>
      </c>
      <c r="F11" s="6">
        <f>[1]Blad1!$D$15</f>
        <v>30</v>
      </c>
      <c r="G11" s="6">
        <f>[1]Blad1!$E$16</f>
        <v>10</v>
      </c>
      <c r="H11" s="6">
        <f>[1]Blad1!$E$15</f>
        <v>48</v>
      </c>
      <c r="I11" s="6">
        <f>[2]Blad1!$C$15</f>
        <v>780</v>
      </c>
      <c r="J11" s="7">
        <f>[2]Blad1!$D$16</f>
        <v>0</v>
      </c>
      <c r="K11" s="6">
        <f>[2]Blad1!$D$17</f>
        <v>0</v>
      </c>
      <c r="L11" s="6">
        <f>[2]Blad1!$D$15</f>
        <v>0</v>
      </c>
      <c r="M11" s="7">
        <f>[2]Blad1!$E$16</f>
        <v>0</v>
      </c>
      <c r="N11" s="6">
        <f>[2]Blad1!$E$17</f>
        <v>0</v>
      </c>
      <c r="O11" s="6">
        <f>[2]Blad1!$E$15</f>
        <v>0</v>
      </c>
      <c r="P11" s="7">
        <f>[2]Blad1!$F$16</f>
        <v>0</v>
      </c>
      <c r="Q11" s="6">
        <f>[2]Blad1!$F$17</f>
        <v>0</v>
      </c>
      <c r="R11" s="6">
        <f>[2]Blad1!$F$15</f>
        <v>0</v>
      </c>
      <c r="S11" s="7">
        <f>[2]Blad1!$G$16</f>
        <v>0</v>
      </c>
      <c r="T11" s="6">
        <f>[2]Blad1!$G$17</f>
        <v>0</v>
      </c>
      <c r="U11" s="6">
        <f>[2]Blad1!$G$15</f>
        <v>0</v>
      </c>
      <c r="V11" s="8">
        <f t="shared" si="0"/>
        <v>922</v>
      </c>
      <c r="W11" s="9"/>
    </row>
    <row r="12" spans="1:23" ht="18">
      <c r="A12" s="6">
        <f t="shared" si="1"/>
        <v>7</v>
      </c>
      <c r="B12" t="str">
        <f>[1]Blad1!$B$30</f>
        <v>jan de koning</v>
      </c>
      <c r="C12" s="6">
        <f>[1]Blad1!$C$32</f>
        <v>30</v>
      </c>
      <c r="D12" s="6">
        <f>[1]Blad1!$C$31</f>
        <v>60</v>
      </c>
      <c r="E12" s="6">
        <f>[1]Blad1!$D$32</f>
        <v>10</v>
      </c>
      <c r="F12" s="6">
        <f>[1]Blad1!$D$31</f>
        <v>48</v>
      </c>
      <c r="G12" s="6">
        <f>[1]Blad1!$E$32</f>
        <v>20</v>
      </c>
      <c r="H12" s="6">
        <f>[1]Blad1!$E$31</f>
        <v>36</v>
      </c>
      <c r="I12" s="6">
        <f>[2]Blad1!$C$31</f>
        <v>640</v>
      </c>
      <c r="J12" s="7">
        <f>[2]Blad1!$D$32</f>
        <v>0</v>
      </c>
      <c r="K12" s="6">
        <f>[2]Blad1!$D$33</f>
        <v>0</v>
      </c>
      <c r="L12" s="6">
        <f>[2]Blad1!$D$31</f>
        <v>0</v>
      </c>
      <c r="M12" s="7">
        <f>[2]Blad1!$E$32</f>
        <v>0</v>
      </c>
      <c r="N12" s="6">
        <f>[2]Blad1!$E$33</f>
        <v>0</v>
      </c>
      <c r="O12" s="6">
        <f>[2]Blad1!$E$31</f>
        <v>0</v>
      </c>
      <c r="P12" s="7">
        <f>[2]Blad1!$F$32</f>
        <v>0</v>
      </c>
      <c r="Q12" s="6">
        <f>[2]Blad1!$F$33</f>
        <v>0</v>
      </c>
      <c r="R12" s="6">
        <f>[2]Blad1!$F$31</f>
        <v>0</v>
      </c>
      <c r="S12" s="7">
        <f>[2]Blad1!$G$32</f>
        <v>0</v>
      </c>
      <c r="T12" s="6">
        <f>[2]Blad1!$G$33</f>
        <v>0</v>
      </c>
      <c r="U12" s="6">
        <f>[2]Blad1!$G$31</f>
        <v>0</v>
      </c>
      <c r="V12" s="8">
        <f t="shared" si="0"/>
        <v>844</v>
      </c>
      <c r="W12" s="9"/>
    </row>
    <row r="13" spans="1:23" ht="18">
      <c r="A13" s="6">
        <f t="shared" si="1"/>
        <v>8</v>
      </c>
      <c r="B13" t="str">
        <f>[1]Blad1!$B$6</f>
        <v>piet van kins</v>
      </c>
      <c r="C13" s="6">
        <f>[1]Blad1!$C$8</f>
        <v>20</v>
      </c>
      <c r="D13" s="6">
        <f>[1]Blad1!$C$7</f>
        <v>48</v>
      </c>
      <c r="E13" s="6">
        <f>[1]Blad1!$D$8</f>
        <v>0</v>
      </c>
      <c r="F13" s="6">
        <f>[1]Blad1!$D$7</f>
        <v>18</v>
      </c>
      <c r="G13" s="6">
        <f>[1]Blad1!$E$8</f>
        <v>20</v>
      </c>
      <c r="H13" s="6">
        <f>[1]Blad1!$E$7</f>
        <v>36</v>
      </c>
      <c r="I13" s="6">
        <f>[2]Blad1!$C$7</f>
        <v>660</v>
      </c>
      <c r="J13" s="7">
        <f>[2]Blad1!$D$8</f>
        <v>0</v>
      </c>
      <c r="K13" s="6">
        <f>[2]Blad1!$D$9</f>
        <v>0</v>
      </c>
      <c r="L13" s="6">
        <f>[2]Blad1!$D$7</f>
        <v>0</v>
      </c>
      <c r="M13" s="7">
        <f>[2]Blad1!$E$8</f>
        <v>0</v>
      </c>
      <c r="N13" s="6">
        <f>[2]Blad1!$E$9</f>
        <v>0</v>
      </c>
      <c r="O13" s="6">
        <f>[2]Blad1!$E$7</f>
        <v>0</v>
      </c>
      <c r="P13" s="7">
        <f>[2]Blad1!$F$8</f>
        <v>0</v>
      </c>
      <c r="Q13" s="6">
        <f>[2]Blad1!$F$9</f>
        <v>0</v>
      </c>
      <c r="R13" s="6">
        <f>[2]Blad1!$F$7</f>
        <v>0</v>
      </c>
      <c r="S13" s="7">
        <f>[2]Blad1!$G$8</f>
        <v>0</v>
      </c>
      <c r="T13" s="6">
        <f>[2]Blad1!$G$9</f>
        <v>0</v>
      </c>
      <c r="U13" s="6">
        <f>[2]Blad1!$G$7</f>
        <v>0</v>
      </c>
      <c r="V13" s="8">
        <f t="shared" si="0"/>
        <v>802</v>
      </c>
      <c r="W13" s="9"/>
    </row>
    <row r="14" spans="1:23" ht="18">
      <c r="A14" s="6">
        <f t="shared" si="1"/>
        <v>9</v>
      </c>
      <c r="B14" t="str">
        <f>[1]Blad1!$B$58</f>
        <v>Pronkies</v>
      </c>
      <c r="C14" s="6">
        <f>[1]Blad1!$C$60</f>
        <v>20</v>
      </c>
      <c r="D14" s="6">
        <f>[1]Blad1!$C$59</f>
        <v>60</v>
      </c>
      <c r="E14" s="6">
        <f>[1]Blad1!$D$60</f>
        <v>20</v>
      </c>
      <c r="F14" s="6">
        <f>[1]Blad1!$D$59</f>
        <v>66</v>
      </c>
      <c r="G14" s="6">
        <f>[1]Blad1!$E$60</f>
        <v>10</v>
      </c>
      <c r="H14" s="6">
        <f>[1]Blad1!$E$59</f>
        <v>36</v>
      </c>
      <c r="I14" s="6">
        <f>[2]Blad1!$C$59</f>
        <v>560</v>
      </c>
      <c r="J14" s="7">
        <f>[2]Blad1!$D$60</f>
        <v>0</v>
      </c>
      <c r="K14" s="6">
        <f>[2]Blad1!$D$61</f>
        <v>0</v>
      </c>
      <c r="L14" s="6">
        <f>[2]Blad1!$D$59</f>
        <v>0</v>
      </c>
      <c r="M14" s="7">
        <f>[2]Blad1!$E$60</f>
        <v>0</v>
      </c>
      <c r="N14" s="6">
        <f>[2]Blad1!$E$61</f>
        <v>0</v>
      </c>
      <c r="O14" s="6">
        <f>[2]Blad1!$E$59</f>
        <v>0</v>
      </c>
      <c r="P14" s="7">
        <f>[2]Blad1!$F$60</f>
        <v>0</v>
      </c>
      <c r="Q14" s="6">
        <f>[2]Blad1!$F$61</f>
        <v>0</v>
      </c>
      <c r="R14" s="6">
        <f>[2]Blad1!$F$59</f>
        <v>0</v>
      </c>
      <c r="S14" s="7">
        <f>[2]Blad1!$G$60</f>
        <v>0</v>
      </c>
      <c r="T14" s="6">
        <f>[2]Blad1!$G$61</f>
        <v>0</v>
      </c>
      <c r="U14" s="6">
        <f>[2]Blad1!$G$59</f>
        <v>0</v>
      </c>
      <c r="V14" s="8">
        <f t="shared" si="0"/>
        <v>772</v>
      </c>
      <c r="W14" s="9"/>
    </row>
    <row r="15" spans="1:23" ht="18">
      <c r="A15" s="6">
        <f t="shared" si="1"/>
        <v>10</v>
      </c>
      <c r="B15" t="str">
        <f>[1]Blad1!$B$50</f>
        <v>Yvonne Klein Heerenbrink</v>
      </c>
      <c r="C15" s="6">
        <f>[1]Blad1!$C$52</f>
        <v>30</v>
      </c>
      <c r="D15" s="6">
        <f>[1]Blad1!$C$51</f>
        <v>66</v>
      </c>
      <c r="E15" s="6">
        <f>[1]Blad1!$D$52</f>
        <v>10</v>
      </c>
      <c r="F15" s="6">
        <f>[1]Blad1!$D$51</f>
        <v>48</v>
      </c>
      <c r="G15" s="6">
        <f>[1]Blad1!$E$52</f>
        <v>20</v>
      </c>
      <c r="H15" s="6">
        <f>[1]Blad1!$E$51</f>
        <v>36</v>
      </c>
      <c r="I15" s="6">
        <f>[2]Blad1!$C$51</f>
        <v>560</v>
      </c>
      <c r="J15" s="7">
        <f>[2]Blad1!$D$52</f>
        <v>0</v>
      </c>
      <c r="K15" s="6">
        <f>[2]Blad1!$D$53</f>
        <v>0</v>
      </c>
      <c r="L15" s="6">
        <f>[2]Blad1!$D$51</f>
        <v>0</v>
      </c>
      <c r="M15" s="7">
        <f>[2]Blad1!$E$52</f>
        <v>0</v>
      </c>
      <c r="N15" s="6">
        <f>[2]Blad1!$E$53</f>
        <v>0</v>
      </c>
      <c r="O15" s="6">
        <f>[2]Blad1!$E$51</f>
        <v>0</v>
      </c>
      <c r="P15" s="7">
        <f>[2]Blad1!$F$52</f>
        <v>0</v>
      </c>
      <c r="Q15" s="6">
        <f>[2]Blad1!$F$53</f>
        <v>0</v>
      </c>
      <c r="R15" s="6">
        <f>[2]Blad1!$F$51</f>
        <v>0</v>
      </c>
      <c r="S15" s="7">
        <f>[2]Blad1!$G$52</f>
        <v>0</v>
      </c>
      <c r="T15" s="6">
        <f>[2]Blad1!$G$53</f>
        <v>0</v>
      </c>
      <c r="U15" s="6">
        <f>[2]Blad1!$G$51</f>
        <v>0</v>
      </c>
      <c r="V15" s="8">
        <f t="shared" si="0"/>
        <v>770</v>
      </c>
      <c r="W15" s="9"/>
    </row>
    <row r="16" spans="1:23" ht="18">
      <c r="A16" s="6">
        <f t="shared" si="1"/>
        <v>11</v>
      </c>
      <c r="B16" t="str">
        <f>[1]Blad1!$B$66</f>
        <v>Gerard Soomer</v>
      </c>
      <c r="C16" s="6">
        <f>[1]Blad1!$C$68</f>
        <v>20</v>
      </c>
      <c r="D16" s="6">
        <f>[1]Blad1!$C$67</f>
        <v>60</v>
      </c>
      <c r="E16" s="6">
        <f>[1]Blad1!$D$68</f>
        <v>20</v>
      </c>
      <c r="F16" s="6">
        <f>[1]Blad1!$D$67</f>
        <v>60</v>
      </c>
      <c r="G16" s="6">
        <f>[1]Blad1!$E$68</f>
        <v>0</v>
      </c>
      <c r="H16" s="6">
        <f>[1]Blad1!$E$67</f>
        <v>30</v>
      </c>
      <c r="I16" s="6">
        <f>[2]Blad1!$C$67</f>
        <v>560</v>
      </c>
      <c r="J16" s="7">
        <f>[2]Blad1!$D$68</f>
        <v>0</v>
      </c>
      <c r="K16" s="6">
        <f>[2]Blad1!$D$69</f>
        <v>0</v>
      </c>
      <c r="L16" s="6">
        <f>[2]Blad1!$D$67</f>
        <v>0</v>
      </c>
      <c r="M16" s="7">
        <f>[2]Blad1!$E$68</f>
        <v>0</v>
      </c>
      <c r="N16" s="6">
        <f>[2]Blad1!$E$69</f>
        <v>0</v>
      </c>
      <c r="O16" s="6">
        <f>[2]Blad1!$E$67</f>
        <v>0</v>
      </c>
      <c r="P16" s="7">
        <f>[2]Blad1!$F$68</f>
        <v>0</v>
      </c>
      <c r="Q16" s="6">
        <f>[2]Blad1!$F$69</f>
        <v>0</v>
      </c>
      <c r="R16" s="6">
        <f>[2]Blad1!$F$67</f>
        <v>0</v>
      </c>
      <c r="S16" s="7">
        <f>[2]Blad1!$G$68</f>
        <v>0</v>
      </c>
      <c r="T16" s="6">
        <f>[2]Blad1!$G$69</f>
        <v>0</v>
      </c>
      <c r="U16" s="6">
        <f>[2]Blad1!$G$67</f>
        <v>0</v>
      </c>
      <c r="V16" s="8">
        <f t="shared" si="0"/>
        <v>750</v>
      </c>
      <c r="W16" s="9"/>
    </row>
    <row r="17" spans="1:23" ht="18">
      <c r="A17" s="6">
        <f t="shared" si="1"/>
        <v>12</v>
      </c>
      <c r="B17" t="str">
        <f>[1]Blad1!$B$74</f>
        <v>joop van klink</v>
      </c>
      <c r="C17" s="6">
        <f>[1]Blad1!$C$76</f>
        <v>20</v>
      </c>
      <c r="D17" s="6">
        <f>[1]Blad1!$C$75</f>
        <v>54</v>
      </c>
      <c r="E17" s="6">
        <f>[1]Blad1!$D$76</f>
        <v>10</v>
      </c>
      <c r="F17" s="6">
        <f>[1]Blad1!$D$75</f>
        <v>42</v>
      </c>
      <c r="G17" s="6">
        <f>[1]Blad1!$E$76</f>
        <v>0</v>
      </c>
      <c r="H17" s="6">
        <f>[1]Blad1!$E$75</f>
        <v>30</v>
      </c>
      <c r="I17" s="6">
        <f>[2]Blad1!$C$75</f>
        <v>560</v>
      </c>
      <c r="J17" s="7">
        <f>[2]Blad1!$D$76</f>
        <v>0</v>
      </c>
      <c r="K17" s="6">
        <f>[2]Blad1!$D$77</f>
        <v>0</v>
      </c>
      <c r="L17" s="6">
        <f>[2]Blad1!$D$75</f>
        <v>0</v>
      </c>
      <c r="M17" s="7">
        <f>[2]Blad1!$E$76</f>
        <v>0</v>
      </c>
      <c r="N17" s="6">
        <f>[2]Blad1!$E$77</f>
        <v>0</v>
      </c>
      <c r="O17" s="6">
        <f>[2]Blad1!$E$75</f>
        <v>0</v>
      </c>
      <c r="P17" s="7">
        <f>[2]Blad1!$F$76</f>
        <v>0</v>
      </c>
      <c r="Q17" s="6">
        <f>[2]Blad1!$F$77</f>
        <v>0</v>
      </c>
      <c r="R17" s="6">
        <f>[2]Blad1!$F$75</f>
        <v>0</v>
      </c>
      <c r="S17" s="7">
        <f>[2]Blad1!$G$76</f>
        <v>0</v>
      </c>
      <c r="T17" s="6">
        <f>[2]Blad1!$G$77</f>
        <v>0</v>
      </c>
      <c r="U17" s="6">
        <f>[2]Blad1!$G$75</f>
        <v>0</v>
      </c>
      <c r="V17" s="8">
        <f t="shared" si="0"/>
        <v>716</v>
      </c>
      <c r="W17" s="9"/>
    </row>
    <row r="18" spans="1:23" ht="18">
      <c r="A18" s="6">
        <f t="shared" si="1"/>
        <v>13</v>
      </c>
      <c r="B18" t="str">
        <f>[1]Blad1!$B$54</f>
        <v>Rene Lek</v>
      </c>
      <c r="C18" s="6">
        <f>[1]Blad1!$C$56</f>
        <v>0</v>
      </c>
      <c r="D18" s="6">
        <f>[1]Blad1!$C$55</f>
        <v>48</v>
      </c>
      <c r="E18" s="6">
        <f>[1]Blad1!$D$56</f>
        <v>0</v>
      </c>
      <c r="F18" s="6">
        <f>[1]Blad1!$D$55</f>
        <v>48</v>
      </c>
      <c r="G18" s="6">
        <f>[1]Blad1!$E$56</f>
        <v>10</v>
      </c>
      <c r="H18" s="6">
        <f>[1]Blad1!$E$55</f>
        <v>48</v>
      </c>
      <c r="I18" s="6">
        <f>[2]Blad1!$C$55</f>
        <v>560</v>
      </c>
      <c r="J18" s="7">
        <f>[2]Blad1!$D$56</f>
        <v>0</v>
      </c>
      <c r="K18" s="6">
        <f>[2]Blad1!$D$57</f>
        <v>0</v>
      </c>
      <c r="L18" s="6">
        <f>[2]Blad1!$D$55</f>
        <v>0</v>
      </c>
      <c r="M18" s="7">
        <f>[2]Blad1!$E$56</f>
        <v>0</v>
      </c>
      <c r="N18" s="6">
        <f>[2]Blad1!$E$57</f>
        <v>0</v>
      </c>
      <c r="O18" s="6">
        <f>[2]Blad1!$E$55</f>
        <v>0</v>
      </c>
      <c r="P18" s="7">
        <f>[2]Blad1!$F$56</f>
        <v>0</v>
      </c>
      <c r="Q18" s="6">
        <f>[2]Blad1!$F$57</f>
        <v>0</v>
      </c>
      <c r="R18" s="6">
        <f>[2]Blad1!$F$55</f>
        <v>0</v>
      </c>
      <c r="S18" s="7">
        <f>[2]Blad1!$G$56</f>
        <v>0</v>
      </c>
      <c r="T18" s="6">
        <f>[2]Blad1!$G$57</f>
        <v>0</v>
      </c>
      <c r="U18" s="6">
        <f>[2]Blad1!$G$55</f>
        <v>0</v>
      </c>
      <c r="V18" s="8">
        <f t="shared" si="0"/>
        <v>714</v>
      </c>
      <c r="W18" s="9"/>
    </row>
    <row r="19" spans="1:23" ht="18">
      <c r="A19" s="6">
        <f t="shared" si="1"/>
        <v>14</v>
      </c>
      <c r="B19" t="str">
        <f>[1]Blad1!$B$22</f>
        <v>bep van kins</v>
      </c>
      <c r="C19" s="6">
        <f>[1]Blad1!$C$24</f>
        <v>10</v>
      </c>
      <c r="D19" s="6">
        <f>[1]Blad1!$C$23</f>
        <v>18</v>
      </c>
      <c r="E19" s="6">
        <f>[1]Blad1!$D$24</f>
        <v>0</v>
      </c>
      <c r="F19" s="6">
        <f>[1]Blad1!$D$23</f>
        <v>12</v>
      </c>
      <c r="G19" s="6">
        <f>[1]Blad1!$E$24</f>
        <v>10</v>
      </c>
      <c r="H19" s="6">
        <f>[1]Blad1!$E$23</f>
        <v>42</v>
      </c>
      <c r="I19" s="6">
        <f>[2]Blad1!$C$23</f>
        <v>620</v>
      </c>
      <c r="J19" s="7">
        <f>[2]Blad1!$D$24</f>
        <v>0</v>
      </c>
      <c r="K19" s="6">
        <f>[2]Blad1!$D$25</f>
        <v>0</v>
      </c>
      <c r="L19" s="6">
        <f>[2]Blad1!$D$23</f>
        <v>0</v>
      </c>
      <c r="M19" s="7">
        <f>[2]Blad1!$E$24</f>
        <v>0</v>
      </c>
      <c r="N19" s="6">
        <f>[2]Blad1!$E$25</f>
        <v>0</v>
      </c>
      <c r="O19" s="6">
        <f>[2]Blad1!$E$23</f>
        <v>0</v>
      </c>
      <c r="P19" s="7">
        <f>[2]Blad1!$F$24</f>
        <v>0</v>
      </c>
      <c r="Q19" s="6">
        <f>[2]Blad1!$F$25</f>
        <v>0</v>
      </c>
      <c r="R19" s="6">
        <f>[2]Blad1!$F$23</f>
        <v>0</v>
      </c>
      <c r="S19" s="7">
        <f>[2]Blad1!$G$24</f>
        <v>0</v>
      </c>
      <c r="T19" s="6">
        <f>[2]Blad1!$G$25</f>
        <v>0</v>
      </c>
      <c r="U19" s="6">
        <f>[2]Blad1!$G$23</f>
        <v>0</v>
      </c>
      <c r="V19" s="8">
        <f t="shared" si="0"/>
        <v>712</v>
      </c>
      <c r="W19" s="9"/>
    </row>
    <row r="20" spans="1:23" ht="18">
      <c r="A20" s="6">
        <f t="shared" si="1"/>
        <v>15</v>
      </c>
      <c r="B20" t="str">
        <f>[1]Blad1!$B$70</f>
        <v>Margriet Oosting</v>
      </c>
      <c r="C20" s="6">
        <f>[1]Blad1!$C$72</f>
        <v>10</v>
      </c>
      <c r="D20" s="6">
        <f>[1]Blad1!$C$71</f>
        <v>48</v>
      </c>
      <c r="E20" s="6">
        <f>[1]Blad1!$D$72</f>
        <v>10</v>
      </c>
      <c r="F20" s="6">
        <f>[1]Blad1!$D$71</f>
        <v>36</v>
      </c>
      <c r="G20" s="6">
        <f>[1]Blad1!$E$72</f>
        <v>0</v>
      </c>
      <c r="H20" s="6">
        <f>[1]Blad1!$E$71</f>
        <v>48</v>
      </c>
      <c r="I20" s="6">
        <f>[2]Blad1!$C$71</f>
        <v>560</v>
      </c>
      <c r="J20" s="7">
        <f>[2]Blad1!$D$72</f>
        <v>0</v>
      </c>
      <c r="K20" s="6">
        <f>[2]Blad1!$D$73</f>
        <v>0</v>
      </c>
      <c r="L20" s="6">
        <f>[2]Blad1!$D$71</f>
        <v>0</v>
      </c>
      <c r="M20" s="7">
        <f>[2]Blad1!$E$72</f>
        <v>0</v>
      </c>
      <c r="N20" s="6">
        <f>[2]Blad1!$E$73</f>
        <v>0</v>
      </c>
      <c r="O20" s="6">
        <f>[2]Blad1!$E$71</f>
        <v>0</v>
      </c>
      <c r="P20" s="7">
        <f>[2]Blad1!$F$72</f>
        <v>0</v>
      </c>
      <c r="Q20" s="6">
        <f>[2]Blad1!$F$73</f>
        <v>0</v>
      </c>
      <c r="R20" s="6">
        <f>[2]Blad1!$F$71</f>
        <v>0</v>
      </c>
      <c r="S20" s="7">
        <f>[2]Blad1!$G$72</f>
        <v>0</v>
      </c>
      <c r="T20" s="6">
        <f>[2]Blad1!$G$73</f>
        <v>0</v>
      </c>
      <c r="U20" s="6">
        <f>[2]Blad1!$G$71</f>
        <v>0</v>
      </c>
      <c r="V20" s="8">
        <f t="shared" si="0"/>
        <v>712</v>
      </c>
      <c r="W20" s="9"/>
    </row>
    <row r="21" spans="1:23" ht="18">
      <c r="A21" s="6">
        <f t="shared" si="1"/>
        <v>16</v>
      </c>
      <c r="B21" t="str">
        <f>[1]Blad1!$B$62</f>
        <v>arie de jong</v>
      </c>
      <c r="C21" s="6">
        <f>[1]Blad1!$C$64</f>
        <v>0</v>
      </c>
      <c r="D21" s="6">
        <f>[1]Blad1!$C$63</f>
        <v>42</v>
      </c>
      <c r="E21" s="6">
        <f>[1]Blad1!$D$64</f>
        <v>0</v>
      </c>
      <c r="F21" s="6">
        <f>[1]Blad1!$D$63</f>
        <v>42</v>
      </c>
      <c r="G21" s="6">
        <f>[1]Blad1!$E$64</f>
        <v>20</v>
      </c>
      <c r="H21" s="6">
        <f>[1]Blad1!$E$63</f>
        <v>30</v>
      </c>
      <c r="I21" s="6">
        <f>[2]Blad1!$C$63</f>
        <v>560</v>
      </c>
      <c r="J21" s="7">
        <f>[2]Blad1!$D$64</f>
        <v>0</v>
      </c>
      <c r="K21" s="6">
        <f>[2]Blad1!$D$65</f>
        <v>0</v>
      </c>
      <c r="L21" s="6">
        <f>[2]Blad1!$D$63</f>
        <v>0</v>
      </c>
      <c r="M21" s="7">
        <f>[2]Blad1!$E$64</f>
        <v>0</v>
      </c>
      <c r="N21" s="6">
        <f>[2]Blad1!$E$65</f>
        <v>0</v>
      </c>
      <c r="O21" s="6">
        <f>[2]Blad1!$E$63</f>
        <v>0</v>
      </c>
      <c r="P21" s="7">
        <f>[2]Blad1!$F$64</f>
        <v>0</v>
      </c>
      <c r="Q21" s="6">
        <f>[2]Blad1!$F$65</f>
        <v>0</v>
      </c>
      <c r="R21" s="6">
        <f>[2]Blad1!$F$63</f>
        <v>0</v>
      </c>
      <c r="S21" s="7">
        <f>[2]Blad1!$G$64</f>
        <v>0</v>
      </c>
      <c r="T21" s="6">
        <f>[2]Blad1!$G$65</f>
        <v>0</v>
      </c>
      <c r="U21" s="6">
        <f>[2]Blad1!$G$63</f>
        <v>0</v>
      </c>
      <c r="V21" s="8">
        <f t="shared" si="0"/>
        <v>694</v>
      </c>
      <c r="W21" s="9"/>
    </row>
    <row r="22" spans="1:23" ht="18">
      <c r="A22" s="6">
        <f t="shared" si="1"/>
        <v>17</v>
      </c>
      <c r="B22" t="str">
        <f>[1]Blad1!$B$18</f>
        <v>Willem van Neck</v>
      </c>
      <c r="C22" s="6">
        <f>[1]Blad1!$C$20</f>
        <v>0</v>
      </c>
      <c r="D22" s="6">
        <f>[1]Blad1!$C$19</f>
        <v>42</v>
      </c>
      <c r="E22" s="6">
        <f>[1]Blad1!$D$20</f>
        <v>0</v>
      </c>
      <c r="F22" s="6">
        <f>[1]Blad1!$D$19</f>
        <v>30</v>
      </c>
      <c r="G22" s="6">
        <f>[1]Blad1!$E$20</f>
        <v>0</v>
      </c>
      <c r="H22" s="6">
        <f>[1]Blad1!$E$19</f>
        <v>48</v>
      </c>
      <c r="I22" s="6">
        <f>[2]Blad1!$C$19</f>
        <v>560</v>
      </c>
      <c r="J22" s="7">
        <f>[2]Blad1!$D$20</f>
        <v>0</v>
      </c>
      <c r="K22" s="6">
        <f>[2]Blad1!$D$21</f>
        <v>0</v>
      </c>
      <c r="L22" s="6">
        <f>[2]Blad1!$D$19</f>
        <v>0</v>
      </c>
      <c r="M22" s="7">
        <f>[2]Blad1!$E$20</f>
        <v>0</v>
      </c>
      <c r="N22" s="6">
        <f>[2]Blad1!$E$21</f>
        <v>0</v>
      </c>
      <c r="O22" s="6">
        <f>[2]Blad1!$E$19</f>
        <v>0</v>
      </c>
      <c r="P22" s="7">
        <f>[2]Blad1!$F$20</f>
        <v>0</v>
      </c>
      <c r="Q22" s="6">
        <f>[2]Blad1!$F$21</f>
        <v>0</v>
      </c>
      <c r="R22" s="6">
        <f>[2]Blad1!$F$19</f>
        <v>0</v>
      </c>
      <c r="S22" s="7">
        <f>[2]Blad1!$G$20</f>
        <v>0</v>
      </c>
      <c r="T22" s="6">
        <f>[2]Blad1!$G$21</f>
        <v>0</v>
      </c>
      <c r="U22" s="6">
        <f>[2]Blad1!$G$19</f>
        <v>0</v>
      </c>
      <c r="V22" s="8">
        <f t="shared" si="0"/>
        <v>680</v>
      </c>
      <c r="W22" s="9"/>
    </row>
    <row r="23" spans="1:23" ht="18">
      <c r="A23" s="6">
        <f t="shared" si="1"/>
        <v>18</v>
      </c>
      <c r="B23" t="str">
        <f>[1]Blad1!$B$10</f>
        <v>Ben Dijkstra</v>
      </c>
      <c r="C23" s="6">
        <f>[1]Blad1!$C$12</f>
        <v>0</v>
      </c>
      <c r="D23" s="6">
        <f>[1]Blad1!$C$11</f>
        <v>30</v>
      </c>
      <c r="E23" s="6">
        <f>[1]Blad1!$D$12</f>
        <v>10</v>
      </c>
      <c r="F23" s="6">
        <f>[1]Blad1!$D$11</f>
        <v>48</v>
      </c>
      <c r="G23" s="6">
        <f>[1]Blad1!$E$12</f>
        <v>10</v>
      </c>
      <c r="H23" s="6">
        <f>[1]Blad1!$E$11</f>
        <v>30</v>
      </c>
      <c r="I23" s="6">
        <f>[2]Blad1!$C$11</f>
        <v>280</v>
      </c>
      <c r="J23" s="7">
        <f>[2]Blad1!$D$12</f>
        <v>0</v>
      </c>
      <c r="K23" s="6">
        <f>[2]Blad1!$D$13</f>
        <v>0</v>
      </c>
      <c r="L23" s="6">
        <f>[2]Blad1!$D$11</f>
        <v>0</v>
      </c>
      <c r="M23" s="7">
        <f>[2]Blad1!$E$12</f>
        <v>0</v>
      </c>
      <c r="N23" s="6">
        <f>[2]Blad1!$E$13</f>
        <v>0</v>
      </c>
      <c r="O23" s="6">
        <f>[2]Blad1!$E$11</f>
        <v>0</v>
      </c>
      <c r="P23" s="7">
        <f>[2]Blad1!$F$12</f>
        <v>0</v>
      </c>
      <c r="Q23" s="6">
        <f>[2]Blad1!$F$13</f>
        <v>0</v>
      </c>
      <c r="R23" s="6">
        <f>[2]Blad1!$F$11</f>
        <v>0</v>
      </c>
      <c r="S23" s="7">
        <f>[2]Blad1!$G$12</f>
        <v>0</v>
      </c>
      <c r="T23" s="6">
        <f>[2]Blad1!$G$13</f>
        <v>0</v>
      </c>
      <c r="U23" s="6">
        <f>[2]Blad1!$G$11</f>
        <v>0</v>
      </c>
      <c r="V23" s="8">
        <f t="shared" si="0"/>
        <v>408</v>
      </c>
      <c r="W23" s="9"/>
    </row>
    <row r="69" spans="1:22">
      <c r="A69" s="10"/>
      <c r="B69" s="1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1"/>
    </row>
  </sheetData>
  <sortState ref="B6:V52">
    <sortCondition descending="1" ref="V6:V52"/>
  </sortState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arie</dc:creator>
  <cp:lastModifiedBy>Piet</cp:lastModifiedBy>
  <dcterms:created xsi:type="dcterms:W3CDTF">2010-06-16T21:10:16Z</dcterms:created>
  <dcterms:modified xsi:type="dcterms:W3CDTF">2019-06-23T21:25:15Z</dcterms:modified>
</cp:coreProperties>
</file>