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2020 poules\2020\giro 2020\draaiprogamma site\draaiprogramma\"/>
    </mc:Choice>
  </mc:AlternateContent>
  <bookViews>
    <workbookView xWindow="0" yWindow="0" windowWidth="19320" windowHeight="14100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H45" i="1"/>
  <c r="H44" i="1"/>
  <c r="H43" i="1"/>
  <c r="L7" i="1"/>
  <c r="L11" i="1" s="1"/>
  <c r="L9" i="1"/>
  <c r="L5" i="1"/>
  <c r="H42" i="1"/>
  <c r="C40" i="1" l="1"/>
  <c r="H53" i="1" l="1"/>
</calcChain>
</file>

<file path=xl/sharedStrings.xml><?xml version="1.0" encoding="utf-8"?>
<sst xmlns="http://schemas.openxmlformats.org/spreadsheetml/2006/main" count="145" uniqueCount="66">
  <si>
    <t>datum</t>
  </si>
  <si>
    <t>km</t>
  </si>
  <si>
    <t>winnaar dagprijs</t>
  </si>
  <si>
    <t>1e etappe</t>
  </si>
  <si>
    <t>punten</t>
  </si>
  <si>
    <t>PRIJZENGELD</t>
  </si>
  <si>
    <t>2e etappe</t>
  </si>
  <si>
    <t>3e etappe</t>
  </si>
  <si>
    <t>4e etappe</t>
  </si>
  <si>
    <t>5e etappe</t>
  </si>
  <si>
    <t>6e etappe</t>
  </si>
  <si>
    <t>7e etappe</t>
  </si>
  <si>
    <t>8e etappe</t>
  </si>
  <si>
    <t>9e etappe</t>
  </si>
  <si>
    <t>RUSTDAG</t>
  </si>
  <si>
    <t>10e etappe</t>
  </si>
  <si>
    <t>11e etappe</t>
  </si>
  <si>
    <t>12e etappe</t>
  </si>
  <si>
    <t>13e etappe</t>
  </si>
  <si>
    <t>14e etappe</t>
  </si>
  <si>
    <t>15e etappe</t>
  </si>
  <si>
    <t>16e etappe</t>
  </si>
  <si>
    <t>17e etappe</t>
  </si>
  <si>
    <t>18e etappe</t>
  </si>
  <si>
    <t>19e etappe</t>
  </si>
  <si>
    <t>20e etappe</t>
  </si>
  <si>
    <t>21e etappe</t>
  </si>
  <si>
    <t>totaal</t>
  </si>
  <si>
    <t>1e plaats</t>
  </si>
  <si>
    <t>2e plaats</t>
  </si>
  <si>
    <t>3e plaats</t>
  </si>
  <si>
    <t>plaats 10</t>
  </si>
  <si>
    <t>plaats 15</t>
  </si>
  <si>
    <t>plaats 20</t>
  </si>
  <si>
    <t>poedelprijs</t>
  </si>
  <si>
    <t>dagprijs</t>
  </si>
  <si>
    <t>niet van toepassing slecht 5 deelnemers</t>
  </si>
  <si>
    <t>vlak</t>
  </si>
  <si>
    <t>heuvels</t>
  </si>
  <si>
    <t>tijdrit</t>
  </si>
  <si>
    <t>bergen</t>
  </si>
  <si>
    <t>4e plaats</t>
  </si>
  <si>
    <t>5e plaats</t>
  </si>
  <si>
    <t>.</t>
  </si>
  <si>
    <t>dagwinnaar eindklassement</t>
  </si>
  <si>
    <t>RVB -  103e GIRO ronde van Italie 2020</t>
  </si>
  <si>
    <t>dagwinnaar klassement</t>
  </si>
  <si>
    <t>wordt per dag en rustdagen uitgereikt</t>
  </si>
  <si>
    <t>WILLEM VAN NECK</t>
  </si>
  <si>
    <t>FRED VERSCHOOR</t>
  </si>
  <si>
    <t>WIM VAN PAASSEN</t>
  </si>
  <si>
    <t>TREES NICOLAI</t>
  </si>
  <si>
    <t>YVONNE KLEIN HEERENBRINK</t>
  </si>
  <si>
    <t>HENK KLEIN HEERENBRINK</t>
  </si>
  <si>
    <t>RENE LEK</t>
  </si>
  <si>
    <t>MARCEL KAAN</t>
  </si>
  <si>
    <t>FRANK GROENEVELD</t>
  </si>
  <si>
    <t>DICK ARDASEER</t>
  </si>
  <si>
    <t>PIET VAN KINS</t>
  </si>
  <si>
    <t>JAN DE KONING</t>
  </si>
  <si>
    <t>COR SLOBBE</t>
  </si>
  <si>
    <t>MARGRIET OOSTING</t>
  </si>
  <si>
    <t>totale inzet is DEELNEMERS 25 x 2,50 euro = 62,50 euro</t>
  </si>
  <si>
    <t>minus dag/bonusprijzen en poedelprijs is 40,50 euro</t>
  </si>
  <si>
    <t>prijzengeld top 5 = totale inzet minus de dag/bonusprijzen + poedelprijs = 22,00 euro</t>
  </si>
  <si>
    <t>dagklassement bij rustdagen en dagscore eindklassementen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</si>
</sst>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u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16" fontId="0" fillId="0" borderId="0" xfId="0" applyNumberFormat="1"/>
    <xf numFmtId="164" fontId="0" fillId="0" borderId="0" xfId="0" applyNumberFormat="1"/>
    <xf numFmtId="9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5" fillId="0" borderId="0" xfId="1" applyFont="1"/>
    <xf numFmtId="0" fontId="6" fillId="0" borderId="0" xfId="0" applyFont="1"/>
    <xf numFmtId="4" fontId="0" fillId="0" borderId="0" xfId="0" applyNumberFormat="1" applyFont="1"/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ouretappe.nl/giro-2020-parcours/etappe-2-italie-route-2020/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www.touretappe.nl/giro-2020-parcours/etappe-8-italie-route-2020/" TargetMode="External"/><Relationship Id="rId7" Type="http://schemas.openxmlformats.org/officeDocument/2006/relationships/hyperlink" Target="https://www.touretappe.nl/giro-2020-parcours/etappe-2-italie-route-2020/" TargetMode="External"/><Relationship Id="rId12" Type="http://schemas.openxmlformats.org/officeDocument/2006/relationships/hyperlink" Target="https://www.touretappe.nl/giro-2020-parcours/etappe-2-italie-route-2020/" TargetMode="External"/><Relationship Id="rId2" Type="http://schemas.openxmlformats.org/officeDocument/2006/relationships/hyperlink" Target="https://www.touretappe.nl/giro-2020-parcours/etappe-3-italie-route-2020/" TargetMode="External"/><Relationship Id="rId1" Type="http://schemas.openxmlformats.org/officeDocument/2006/relationships/hyperlink" Target="https://www.touretappe.nl/giro-2020-parcours/etappe-2-italie-route-2020/" TargetMode="External"/><Relationship Id="rId6" Type="http://schemas.openxmlformats.org/officeDocument/2006/relationships/hyperlink" Target="https://www.touretappe.nl/giro-2020-parcours/etappe-14-italie-route-2020/" TargetMode="External"/><Relationship Id="rId11" Type="http://schemas.openxmlformats.org/officeDocument/2006/relationships/hyperlink" Target="https://www.touretappe.nl/giro-2020-parcours/etappe-2-italie-route-2020/" TargetMode="External"/><Relationship Id="rId5" Type="http://schemas.openxmlformats.org/officeDocument/2006/relationships/hyperlink" Target="https://www.touretappe.nl/giro-2020-parcours/etappe-14-italie-route-2020/" TargetMode="External"/><Relationship Id="rId10" Type="http://schemas.openxmlformats.org/officeDocument/2006/relationships/hyperlink" Target="https://www.touretappe.nl/giro-2020-parcours/etappe-2-italie-route-2020/" TargetMode="External"/><Relationship Id="rId4" Type="http://schemas.openxmlformats.org/officeDocument/2006/relationships/hyperlink" Target="https://www.touretappe.nl/giro-2020-parcours/etappe-14-italie-route-2020/" TargetMode="External"/><Relationship Id="rId9" Type="http://schemas.openxmlformats.org/officeDocument/2006/relationships/hyperlink" Target="https://www.touretappe.nl/giro-2020-parcours/etappe-2-italie-route-202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topLeftCell="A22" workbookViewId="0">
      <selection activeCell="G57" sqref="G57"/>
    </sheetView>
  </sheetViews>
  <sheetFormatPr defaultRowHeight="14.6" x14ac:dyDescent="0.4"/>
  <cols>
    <col min="1" max="1" width="11.69140625" customWidth="1"/>
    <col min="2" max="2" width="7" customWidth="1"/>
    <col min="3" max="3" width="7.15234375" customWidth="1"/>
    <col min="5" max="5" width="14" customWidth="1"/>
    <col min="6" max="6" width="13.69140625" customWidth="1"/>
    <col min="7" max="7" width="10.15234375" customWidth="1"/>
    <col min="8" max="8" width="7.3828125" customWidth="1"/>
    <col min="9" max="9" width="6.3046875" customWidth="1"/>
    <col min="10" max="10" width="7.53515625" customWidth="1"/>
  </cols>
  <sheetData>
    <row r="1" spans="1:12" x14ac:dyDescent="0.4">
      <c r="A1" t="s">
        <v>45</v>
      </c>
      <c r="I1" t="s">
        <v>5</v>
      </c>
    </row>
    <row r="2" spans="1:12" ht="6" customHeight="1" x14ac:dyDescent="0.4"/>
    <row r="3" spans="1:12" x14ac:dyDescent="0.4">
      <c r="A3" t="s">
        <v>62</v>
      </c>
      <c r="L3">
        <v>25</v>
      </c>
    </row>
    <row r="4" spans="1:12" x14ac:dyDescent="0.4">
      <c r="A4" t="s">
        <v>63</v>
      </c>
      <c r="L4">
        <v>2.5</v>
      </c>
    </row>
    <row r="5" spans="1:12" x14ac:dyDescent="0.4">
      <c r="A5" t="s">
        <v>64</v>
      </c>
      <c r="L5">
        <f>L3*L4</f>
        <v>62.5</v>
      </c>
    </row>
    <row r="6" spans="1:12" ht="6" customHeight="1" x14ac:dyDescent="0.4"/>
    <row r="7" spans="1:12" x14ac:dyDescent="0.4">
      <c r="B7" t="s">
        <v>0</v>
      </c>
      <c r="C7" t="s">
        <v>1</v>
      </c>
      <c r="D7" t="s">
        <v>2</v>
      </c>
      <c r="L7">
        <f>25*1.5</f>
        <v>37.5</v>
      </c>
    </row>
    <row r="8" spans="1:12" ht="6" customHeight="1" x14ac:dyDescent="0.4"/>
    <row r="9" spans="1:12" x14ac:dyDescent="0.4">
      <c r="A9" t="s">
        <v>3</v>
      </c>
      <c r="B9" s="1">
        <v>44107</v>
      </c>
      <c r="C9">
        <v>15</v>
      </c>
      <c r="D9" s="6" t="s">
        <v>52</v>
      </c>
      <c r="G9" t="s">
        <v>39</v>
      </c>
      <c r="H9" s="5">
        <v>0.75</v>
      </c>
      <c r="I9" s="4">
        <v>154</v>
      </c>
      <c r="J9" t="s">
        <v>4</v>
      </c>
      <c r="L9" s="11">
        <f>3*1</f>
        <v>3</v>
      </c>
    </row>
    <row r="10" spans="1:12" x14ac:dyDescent="0.4">
      <c r="B10" s="1"/>
      <c r="D10" s="6" t="s">
        <v>53</v>
      </c>
      <c r="H10" s="5">
        <v>0.75</v>
      </c>
      <c r="I10" s="4">
        <v>154</v>
      </c>
      <c r="J10" t="s">
        <v>4</v>
      </c>
      <c r="L10" s="5"/>
    </row>
    <row r="11" spans="1:12" x14ac:dyDescent="0.4">
      <c r="A11" t="s">
        <v>6</v>
      </c>
      <c r="B11" s="1">
        <v>44108</v>
      </c>
      <c r="C11">
        <v>150</v>
      </c>
      <c r="D11" s="6" t="s">
        <v>48</v>
      </c>
      <c r="G11" t="s">
        <v>37</v>
      </c>
      <c r="H11" s="5">
        <v>1.5</v>
      </c>
      <c r="I11" s="4">
        <v>141</v>
      </c>
      <c r="J11" t="s">
        <v>4</v>
      </c>
      <c r="L11" s="5">
        <f>L5-L7-L9</f>
        <v>22</v>
      </c>
    </row>
    <row r="12" spans="1:12" x14ac:dyDescent="0.4">
      <c r="A12" t="s">
        <v>7</v>
      </c>
      <c r="B12" s="1">
        <v>44109</v>
      </c>
      <c r="C12">
        <v>204</v>
      </c>
      <c r="D12" s="6" t="s">
        <v>49</v>
      </c>
      <c r="G12" t="s">
        <v>37</v>
      </c>
      <c r="H12" s="5">
        <v>1.5</v>
      </c>
      <c r="I12" s="4">
        <v>81</v>
      </c>
      <c r="J12" t="s">
        <v>4</v>
      </c>
      <c r="L12" s="5"/>
    </row>
    <row r="13" spans="1:12" x14ac:dyDescent="0.4">
      <c r="A13" t="s">
        <v>8</v>
      </c>
      <c r="B13" s="1">
        <v>44110</v>
      </c>
      <c r="C13">
        <v>140</v>
      </c>
      <c r="D13" s="6" t="s">
        <v>50</v>
      </c>
      <c r="G13" t="s">
        <v>38</v>
      </c>
      <c r="H13" s="5">
        <v>1.5</v>
      </c>
      <c r="I13" s="4">
        <v>151</v>
      </c>
      <c r="J13" t="s">
        <v>4</v>
      </c>
      <c r="L13" s="5"/>
    </row>
    <row r="14" spans="1:12" x14ac:dyDescent="0.4">
      <c r="A14" t="s">
        <v>9</v>
      </c>
      <c r="B14" s="1">
        <v>44111</v>
      </c>
      <c r="C14">
        <v>225</v>
      </c>
      <c r="D14" s="6" t="s">
        <v>51</v>
      </c>
      <c r="G14" t="s">
        <v>40</v>
      </c>
      <c r="H14" s="5">
        <v>1.5</v>
      </c>
      <c r="I14" s="4">
        <v>163</v>
      </c>
      <c r="J14" t="s">
        <v>4</v>
      </c>
      <c r="L14" s="5"/>
    </row>
    <row r="15" spans="1:12" x14ac:dyDescent="0.4">
      <c r="A15" t="s">
        <v>10</v>
      </c>
      <c r="B15" s="1">
        <v>44112</v>
      </c>
      <c r="C15">
        <v>189</v>
      </c>
      <c r="D15" s="6" t="s">
        <v>50</v>
      </c>
      <c r="G15" t="s">
        <v>38</v>
      </c>
      <c r="H15" s="5">
        <v>1.5</v>
      </c>
      <c r="I15" s="4">
        <v>151</v>
      </c>
      <c r="J15" t="s">
        <v>4</v>
      </c>
      <c r="L15" s="5"/>
    </row>
    <row r="16" spans="1:12" x14ac:dyDescent="0.4">
      <c r="A16" t="s">
        <v>11</v>
      </c>
      <c r="B16" s="1">
        <v>44113</v>
      </c>
      <c r="C16">
        <v>143</v>
      </c>
      <c r="D16" s="6" t="s">
        <v>50</v>
      </c>
      <c r="G16" t="s">
        <v>38</v>
      </c>
      <c r="H16" s="5">
        <v>1.5</v>
      </c>
      <c r="I16" s="4">
        <v>166</v>
      </c>
      <c r="J16" t="s">
        <v>4</v>
      </c>
      <c r="L16" s="5"/>
    </row>
    <row r="17" spans="1:12" x14ac:dyDescent="0.4">
      <c r="A17" t="s">
        <v>12</v>
      </c>
      <c r="B17" s="1">
        <v>44114</v>
      </c>
      <c r="C17">
        <v>200</v>
      </c>
      <c r="D17" s="6" t="s">
        <v>54</v>
      </c>
      <c r="F17" s="7"/>
      <c r="G17" t="s">
        <v>37</v>
      </c>
      <c r="H17" s="5">
        <v>1.5</v>
      </c>
      <c r="I17" s="4">
        <v>88</v>
      </c>
      <c r="J17" t="s">
        <v>4</v>
      </c>
      <c r="L17" s="5"/>
    </row>
    <row r="18" spans="1:12" x14ac:dyDescent="0.4">
      <c r="A18" t="s">
        <v>13</v>
      </c>
      <c r="B18" s="1">
        <v>44115</v>
      </c>
      <c r="C18">
        <v>208</v>
      </c>
      <c r="D18" s="6" t="s">
        <v>52</v>
      </c>
      <c r="G18" t="s">
        <v>37</v>
      </c>
      <c r="H18" s="5">
        <v>0.75</v>
      </c>
      <c r="I18" s="4">
        <v>67</v>
      </c>
      <c r="J18" t="s">
        <v>4</v>
      </c>
      <c r="L18" s="5"/>
    </row>
    <row r="19" spans="1:12" x14ac:dyDescent="0.4">
      <c r="B19" s="1"/>
      <c r="D19" s="6" t="s">
        <v>53</v>
      </c>
      <c r="H19" s="5">
        <v>0.75</v>
      </c>
      <c r="I19" s="4">
        <v>67</v>
      </c>
      <c r="J19" t="s">
        <v>4</v>
      </c>
      <c r="L19" s="5"/>
    </row>
    <row r="20" spans="1:12" ht="3.75" customHeight="1" x14ac:dyDescent="0.4">
      <c r="B20" s="1"/>
      <c r="D20" s="4"/>
      <c r="H20" s="5"/>
      <c r="I20" s="4"/>
      <c r="L20" s="5"/>
    </row>
    <row r="21" spans="1:12" x14ac:dyDescent="0.4">
      <c r="A21" s="4" t="s">
        <v>14</v>
      </c>
      <c r="B21" s="1">
        <v>44116</v>
      </c>
      <c r="D21" s="6" t="s">
        <v>51</v>
      </c>
      <c r="F21" t="s">
        <v>46</v>
      </c>
      <c r="H21" s="5">
        <v>1</v>
      </c>
      <c r="I21" s="4">
        <v>950</v>
      </c>
      <c r="J21" t="s">
        <v>4</v>
      </c>
    </row>
    <row r="22" spans="1:12" ht="3.75" customHeight="1" x14ac:dyDescent="0.4">
      <c r="B22" s="1"/>
      <c r="C22">
        <v>170</v>
      </c>
      <c r="D22" s="4"/>
      <c r="H22" s="5"/>
      <c r="I22" s="4"/>
      <c r="L22" s="5"/>
    </row>
    <row r="23" spans="1:12" x14ac:dyDescent="0.4">
      <c r="A23" t="s">
        <v>15</v>
      </c>
      <c r="B23" s="1">
        <v>44117</v>
      </c>
      <c r="C23">
        <v>177</v>
      </c>
      <c r="D23" s="8" t="s">
        <v>55</v>
      </c>
      <c r="G23" t="s">
        <v>38</v>
      </c>
      <c r="H23" s="5">
        <v>1.5</v>
      </c>
      <c r="I23" s="4">
        <v>124</v>
      </c>
      <c r="J23" t="s">
        <v>4</v>
      </c>
      <c r="L23" s="5"/>
    </row>
    <row r="24" spans="1:12" x14ac:dyDescent="0.4">
      <c r="A24" t="s">
        <v>16</v>
      </c>
      <c r="B24" s="1">
        <v>44118</v>
      </c>
      <c r="C24">
        <v>182</v>
      </c>
      <c r="D24" s="6" t="s">
        <v>50</v>
      </c>
      <c r="G24" t="s">
        <v>37</v>
      </c>
      <c r="H24" s="5">
        <v>1.5</v>
      </c>
      <c r="I24" s="4">
        <v>138</v>
      </c>
      <c r="J24" t="s">
        <v>4</v>
      </c>
      <c r="L24" s="5"/>
    </row>
    <row r="25" spans="1:12" x14ac:dyDescent="0.4">
      <c r="A25" t="s">
        <v>17</v>
      </c>
      <c r="B25" s="1">
        <v>44119</v>
      </c>
      <c r="C25">
        <v>204</v>
      </c>
      <c r="D25" s="6" t="s">
        <v>51</v>
      </c>
      <c r="G25" t="s">
        <v>38</v>
      </c>
      <c r="H25" s="5">
        <v>1.5</v>
      </c>
      <c r="I25" s="4">
        <v>47</v>
      </c>
      <c r="J25" t="s">
        <v>4</v>
      </c>
      <c r="L25" s="5"/>
    </row>
    <row r="26" spans="1:12" x14ac:dyDescent="0.4">
      <c r="A26" t="s">
        <v>18</v>
      </c>
      <c r="B26" s="1">
        <v>44120</v>
      </c>
      <c r="C26">
        <v>192</v>
      </c>
      <c r="D26" s="6" t="s">
        <v>51</v>
      </c>
      <c r="G26" t="s">
        <v>37</v>
      </c>
      <c r="H26" s="5">
        <v>1.5</v>
      </c>
      <c r="I26" s="4">
        <v>138</v>
      </c>
      <c r="J26" t="s">
        <v>4</v>
      </c>
      <c r="L26" s="5"/>
    </row>
    <row r="27" spans="1:12" x14ac:dyDescent="0.4">
      <c r="A27" t="s">
        <v>19</v>
      </c>
      <c r="B27" s="1">
        <v>44121</v>
      </c>
      <c r="C27">
        <v>34.1</v>
      </c>
      <c r="D27" s="9" t="s">
        <v>56</v>
      </c>
      <c r="G27" t="s">
        <v>39</v>
      </c>
      <c r="H27" s="5">
        <v>1.5</v>
      </c>
      <c r="I27" s="4">
        <v>121</v>
      </c>
      <c r="J27" t="s">
        <v>4</v>
      </c>
      <c r="L27" s="5"/>
    </row>
    <row r="28" spans="1:12" x14ac:dyDescent="0.4">
      <c r="A28" t="s">
        <v>20</v>
      </c>
      <c r="B28" s="1">
        <v>44122</v>
      </c>
      <c r="C28">
        <v>185</v>
      </c>
      <c r="D28" s="8" t="s">
        <v>57</v>
      </c>
      <c r="G28" t="s">
        <v>40</v>
      </c>
      <c r="H28" s="5">
        <v>1.5</v>
      </c>
      <c r="I28" s="4">
        <v>121</v>
      </c>
      <c r="J28" t="s">
        <v>4</v>
      </c>
      <c r="L28" s="5"/>
    </row>
    <row r="29" spans="1:12" ht="3.75" customHeight="1" x14ac:dyDescent="0.4">
      <c r="B29" s="1"/>
      <c r="D29" s="4"/>
      <c r="H29" s="5"/>
      <c r="I29" s="4"/>
      <c r="L29" s="5"/>
    </row>
    <row r="30" spans="1:12" x14ac:dyDescent="0.4">
      <c r="A30" s="4" t="s">
        <v>14</v>
      </c>
      <c r="B30" s="1">
        <v>44123</v>
      </c>
      <c r="D30" s="6" t="s">
        <v>51</v>
      </c>
      <c r="F30" t="s">
        <v>46</v>
      </c>
      <c r="H30" s="5">
        <v>1</v>
      </c>
      <c r="I30" s="4">
        <v>1522</v>
      </c>
      <c r="J30" t="s">
        <v>4</v>
      </c>
      <c r="L30" s="5"/>
    </row>
    <row r="31" spans="1:12" ht="5.25" customHeight="1" x14ac:dyDescent="0.4">
      <c r="A31" s="4"/>
      <c r="B31" s="1"/>
      <c r="D31" s="4"/>
      <c r="H31" s="5"/>
      <c r="I31" s="4"/>
      <c r="L31" s="5"/>
    </row>
    <row r="32" spans="1:12" x14ac:dyDescent="0.4">
      <c r="A32" t="s">
        <v>21</v>
      </c>
      <c r="B32" s="1">
        <v>44124</v>
      </c>
      <c r="C32">
        <v>229</v>
      </c>
      <c r="D32" s="9" t="s">
        <v>56</v>
      </c>
      <c r="G32" t="s">
        <v>38</v>
      </c>
      <c r="H32" s="5">
        <v>1.5</v>
      </c>
      <c r="I32" s="4">
        <v>56</v>
      </c>
      <c r="J32" t="s">
        <v>4</v>
      </c>
      <c r="L32" s="5"/>
    </row>
    <row r="33" spans="1:12" x14ac:dyDescent="0.4">
      <c r="A33" t="s">
        <v>22</v>
      </c>
      <c r="B33" s="1">
        <v>44125</v>
      </c>
      <c r="C33">
        <v>203</v>
      </c>
      <c r="D33" s="9" t="s">
        <v>56</v>
      </c>
      <c r="G33" t="s">
        <v>40</v>
      </c>
      <c r="H33" s="5">
        <v>1.5</v>
      </c>
      <c r="I33" s="4">
        <v>117</v>
      </c>
      <c r="J33" t="s">
        <v>4</v>
      </c>
      <c r="L33" s="5"/>
    </row>
    <row r="34" spans="1:12" x14ac:dyDescent="0.4">
      <c r="A34" t="s">
        <v>23</v>
      </c>
      <c r="B34" s="1">
        <v>44126</v>
      </c>
      <c r="C34">
        <v>207</v>
      </c>
      <c r="D34" s="8" t="s">
        <v>57</v>
      </c>
      <c r="G34" t="s">
        <v>40</v>
      </c>
      <c r="H34" s="5">
        <v>1.5</v>
      </c>
      <c r="I34" s="4">
        <v>124</v>
      </c>
      <c r="J34" t="s">
        <v>4</v>
      </c>
      <c r="L34" s="5"/>
    </row>
    <row r="35" spans="1:12" x14ac:dyDescent="0.4">
      <c r="A35" t="s">
        <v>24</v>
      </c>
      <c r="B35" s="1">
        <v>44127</v>
      </c>
      <c r="C35">
        <v>251</v>
      </c>
      <c r="D35" s="8" t="s">
        <v>54</v>
      </c>
      <c r="G35" t="s">
        <v>37</v>
      </c>
      <c r="H35" s="5">
        <v>1.5</v>
      </c>
      <c r="I35" s="4">
        <v>82</v>
      </c>
      <c r="J35" t="s">
        <v>4</v>
      </c>
      <c r="L35" s="5"/>
    </row>
    <row r="36" spans="1:12" x14ac:dyDescent="0.4">
      <c r="A36" t="s">
        <v>25</v>
      </c>
      <c r="B36" s="1">
        <v>44128</v>
      </c>
      <c r="C36">
        <v>198</v>
      </c>
      <c r="D36" s="8" t="s">
        <v>57</v>
      </c>
      <c r="G36" t="s">
        <v>40</v>
      </c>
      <c r="H36" s="5">
        <v>0.75</v>
      </c>
      <c r="I36" s="4">
        <v>60</v>
      </c>
      <c r="J36" t="s">
        <v>4</v>
      </c>
      <c r="L36" s="5"/>
    </row>
    <row r="37" spans="1:12" x14ac:dyDescent="0.4">
      <c r="B37" s="1"/>
      <c r="D37" s="8" t="s">
        <v>55</v>
      </c>
      <c r="G37" t="s">
        <v>40</v>
      </c>
      <c r="H37" s="5">
        <v>0.75</v>
      </c>
      <c r="I37" s="4">
        <v>60</v>
      </c>
      <c r="J37" t="s">
        <v>4</v>
      </c>
      <c r="L37" s="5"/>
    </row>
    <row r="38" spans="1:12" x14ac:dyDescent="0.4">
      <c r="A38" t="s">
        <v>26</v>
      </c>
      <c r="B38" s="1">
        <v>44129</v>
      </c>
      <c r="C38">
        <v>15.7</v>
      </c>
      <c r="D38" s="8" t="s">
        <v>54</v>
      </c>
      <c r="G38" t="s">
        <v>39</v>
      </c>
      <c r="H38" s="5">
        <v>1.5</v>
      </c>
      <c r="I38" s="4">
        <v>142</v>
      </c>
      <c r="J38" t="s">
        <v>4</v>
      </c>
      <c r="L38" s="5"/>
    </row>
    <row r="39" spans="1:12" ht="6" customHeight="1" x14ac:dyDescent="0.4"/>
    <row r="40" spans="1:12" x14ac:dyDescent="0.4">
      <c r="B40" t="s">
        <v>27</v>
      </c>
      <c r="C40">
        <f>SUM(C9:C39)</f>
        <v>3721.7999999999997</v>
      </c>
      <c r="D40" s="6" t="s">
        <v>51</v>
      </c>
      <c r="F40" t="s">
        <v>44</v>
      </c>
      <c r="H40" s="5">
        <v>1</v>
      </c>
      <c r="I40" s="4">
        <v>923</v>
      </c>
      <c r="J40" t="s">
        <v>4</v>
      </c>
    </row>
    <row r="41" spans="1:12" ht="6" customHeight="1" x14ac:dyDescent="0.4"/>
    <row r="42" spans="1:12" x14ac:dyDescent="0.4">
      <c r="A42" s="4" t="s">
        <v>28</v>
      </c>
      <c r="B42" s="3">
        <v>0.4</v>
      </c>
      <c r="D42" s="6" t="s">
        <v>51</v>
      </c>
      <c r="H42" s="5">
        <f>22*B42</f>
        <v>8.8000000000000007</v>
      </c>
      <c r="I42" s="4">
        <v>2763</v>
      </c>
      <c r="J42" t="s">
        <v>4</v>
      </c>
    </row>
    <row r="43" spans="1:12" x14ac:dyDescent="0.4">
      <c r="A43" s="4" t="s">
        <v>29</v>
      </c>
      <c r="B43" s="3">
        <v>0.3</v>
      </c>
      <c r="D43" s="6" t="s">
        <v>53</v>
      </c>
      <c r="H43" s="5">
        <f>22*B43</f>
        <v>6.6</v>
      </c>
      <c r="I43" s="4">
        <v>2566</v>
      </c>
      <c r="J43" t="s">
        <v>4</v>
      </c>
    </row>
    <row r="44" spans="1:12" x14ac:dyDescent="0.4">
      <c r="A44" s="4" t="s">
        <v>30</v>
      </c>
      <c r="B44" s="3">
        <v>0.15</v>
      </c>
      <c r="D44" s="6" t="s">
        <v>52</v>
      </c>
      <c r="H44" s="5">
        <f>22*B44</f>
        <v>3.3</v>
      </c>
      <c r="I44" s="4">
        <v>2518</v>
      </c>
      <c r="J44" t="s">
        <v>4</v>
      </c>
    </row>
    <row r="45" spans="1:12" x14ac:dyDescent="0.4">
      <c r="A45" s="4" t="s">
        <v>41</v>
      </c>
      <c r="B45" s="3">
        <v>0.1</v>
      </c>
      <c r="D45" s="6" t="s">
        <v>48</v>
      </c>
      <c r="H45" s="5">
        <f>22*B45</f>
        <v>2.2000000000000002</v>
      </c>
      <c r="I45" s="4">
        <v>2512</v>
      </c>
      <c r="J45" t="s">
        <v>4</v>
      </c>
    </row>
    <row r="46" spans="1:12" x14ac:dyDescent="0.4">
      <c r="A46" s="4" t="s">
        <v>42</v>
      </c>
      <c r="B46" s="3">
        <v>0.05</v>
      </c>
      <c r="D46" s="6" t="s">
        <v>58</v>
      </c>
      <c r="H46" s="5">
        <f>22*B46</f>
        <v>1.1000000000000001</v>
      </c>
      <c r="I46" s="4">
        <v>2488</v>
      </c>
      <c r="J46" t="s">
        <v>4</v>
      </c>
    </row>
    <row r="47" spans="1:12" x14ac:dyDescent="0.4">
      <c r="A47" s="4" t="s">
        <v>31</v>
      </c>
      <c r="D47" s="9" t="s">
        <v>59</v>
      </c>
      <c r="H47" s="5">
        <v>1.5</v>
      </c>
      <c r="I47" s="4">
        <v>2225</v>
      </c>
      <c r="J47" t="s">
        <v>4</v>
      </c>
      <c r="L47" s="5"/>
    </row>
    <row r="48" spans="1:12" x14ac:dyDescent="0.4">
      <c r="A48" s="4" t="s">
        <v>32</v>
      </c>
      <c r="D48" s="9" t="s">
        <v>54</v>
      </c>
      <c r="H48" s="5">
        <v>1.5</v>
      </c>
      <c r="I48" s="4">
        <v>2130</v>
      </c>
      <c r="J48" t="s">
        <v>4</v>
      </c>
      <c r="L48" s="5"/>
    </row>
    <row r="49" spans="1:12" x14ac:dyDescent="0.4">
      <c r="A49" s="4" t="s">
        <v>33</v>
      </c>
      <c r="D49" s="9" t="s">
        <v>60</v>
      </c>
      <c r="H49" s="5">
        <v>1.5</v>
      </c>
      <c r="I49" s="4">
        <v>1655</v>
      </c>
      <c r="J49" t="s">
        <v>4</v>
      </c>
      <c r="L49" s="5"/>
    </row>
    <row r="50" spans="1:12" ht="6" customHeight="1" x14ac:dyDescent="0.4">
      <c r="D50" s="10"/>
      <c r="H50" s="2"/>
      <c r="L50" s="2"/>
    </row>
    <row r="51" spans="1:12" x14ac:dyDescent="0.4">
      <c r="A51" s="4" t="s">
        <v>34</v>
      </c>
      <c r="D51" s="9" t="s">
        <v>61</v>
      </c>
      <c r="H51" s="5">
        <v>1.5</v>
      </c>
      <c r="I51" s="4">
        <v>1148</v>
      </c>
      <c r="J51" t="s">
        <v>4</v>
      </c>
      <c r="L51" s="5"/>
    </row>
    <row r="52" spans="1:12" ht="6" customHeight="1" x14ac:dyDescent="0.4"/>
    <row r="53" spans="1:12" x14ac:dyDescent="0.4">
      <c r="A53" t="s">
        <v>35</v>
      </c>
      <c r="B53" s="2">
        <v>0</v>
      </c>
      <c r="D53" t="s">
        <v>36</v>
      </c>
      <c r="H53" s="2">
        <f>SUM(H9:H52)</f>
        <v>62.5</v>
      </c>
      <c r="K53" s="2"/>
      <c r="L53" s="2"/>
    </row>
    <row r="54" spans="1:12" x14ac:dyDescent="0.4">
      <c r="A54" t="s">
        <v>35</v>
      </c>
      <c r="B54" s="2">
        <v>1.5</v>
      </c>
      <c r="D54" t="s">
        <v>47</v>
      </c>
      <c r="G54" s="2"/>
    </row>
    <row r="55" spans="1:12" x14ac:dyDescent="0.4">
      <c r="A55" t="s">
        <v>35</v>
      </c>
      <c r="B55" s="2">
        <v>1</v>
      </c>
      <c r="D55" t="s">
        <v>65</v>
      </c>
    </row>
    <row r="59" spans="1:12" x14ac:dyDescent="0.4">
      <c r="J59" t="s">
        <v>43</v>
      </c>
    </row>
  </sheetData>
  <hyperlinks>
    <hyperlink ref="D11" r:id="rId1" tooltip="Giro 2020 Parcours etappe 2: Alcamo - Agrigento" display="https://www.touretappe.nl/giro-2020-parcours/etappe-2-italie-route-2020/"/>
    <hyperlink ref="D12" r:id="rId2" tooltip="Giro 2020 Parcours etappe 3: Enna - Etna" display="https://www.touretappe.nl/giro-2020-parcours/etappe-3-italie-route-2020/"/>
    <hyperlink ref="D17" r:id="rId3" tooltip="Giro 2020 Parcours etappe 8: Giovinazzo – Vieste" display="https://www.touretappe.nl/giro-2020-parcours/etappe-8-italie-route-2020/"/>
    <hyperlink ref="D27" r:id="rId4" tooltip="Giro 2020 Parcours etappe 14: Conegliano - Valdobbiadene" display="https://www.touretappe.nl/giro-2020-parcours/etappe-14-italie-route-2020/"/>
    <hyperlink ref="D32" r:id="rId5" tooltip="Giro 2020 Parcours etappe 14: Conegliano - Valdobbiadene" display="https://www.touretappe.nl/giro-2020-parcours/etappe-14-italie-route-2020/"/>
    <hyperlink ref="D33" r:id="rId6" tooltip="Giro 2020 Parcours etappe 14: Conegliano - Valdobbiadene" display="https://www.touretappe.nl/giro-2020-parcours/etappe-14-italie-route-2020/"/>
    <hyperlink ref="D45" r:id="rId7" tooltip="Giro 2020 Parcours etappe 2: Alcamo - Agrigento" display="https://www.touretappe.nl/giro-2020-parcours/etappe-2-italie-route-2020/"/>
    <hyperlink ref="D46" r:id="rId8" tooltip="Giro 2020 Parcours etappe 2: Alcamo - Agrigento" display="https://www.touretappe.nl/giro-2020-parcours/etappe-2-italie-route-2020/"/>
    <hyperlink ref="D47" r:id="rId9" tooltip="Giro 2020 Parcours etappe 2: Alcamo - Agrigento" display="https://www.touretappe.nl/giro-2020-parcours/etappe-2-italie-route-2020/"/>
    <hyperlink ref="D48" r:id="rId10" tooltip="Giro 2020 Parcours etappe 2: Alcamo - Agrigento" display="https://www.touretappe.nl/giro-2020-parcours/etappe-2-italie-route-2020/"/>
    <hyperlink ref="D49" r:id="rId11" tooltip="Giro 2020 Parcours etappe 2: Alcamo - Agrigento" display="https://www.touretappe.nl/giro-2020-parcours/etappe-2-italie-route-2020/"/>
    <hyperlink ref="D51" r:id="rId12" tooltip="Giro 2020 Parcours etappe 2: Alcamo - Agrigento" display="https://www.touretappe.nl/giro-2020-parcours/etappe-2-italie-route-2020/"/>
  </hyperlinks>
  <printOptions gridLines="1"/>
  <pageMargins left="0.70866141732283472" right="0.70866141732283472" top="0.74803149606299213" bottom="0.74803149606299213" header="0.31496062992125984" footer="0.31496062992125984"/>
  <pageSetup paperSize="9" scale="96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Rijksoverheid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Kins, Piet van</dc:creator>
  <cp:lastModifiedBy>Kins, Piet van</cp:lastModifiedBy>
  <cp:lastPrinted>2019-05-14T11:22:26Z</cp:lastPrinted>
  <dcterms:created xsi:type="dcterms:W3CDTF">2019-05-14T10:52:54Z</dcterms:created>
  <dcterms:modified xsi:type="dcterms:W3CDTF">2020-10-26T11:12:38Z</dcterms:modified>
</cp:coreProperties>
</file>